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3995" windowHeight="10995" tabRatio="904"/>
  </bookViews>
  <sheets>
    <sheet name="Results" sheetId="2" r:id="rId1"/>
    <sheet name="Rounds" sheetId="28" r:id="rId2"/>
    <sheet name="Final Results" sheetId="16" r:id="rId3"/>
    <sheet name="Final Teams" sheetId="32" r:id="rId4"/>
  </sheets>
  <definedNames>
    <definedName name="_xlnm.Print_Area" localSheetId="2">'Final Results'!$A$2:$G$97</definedName>
    <definedName name="_xlnm.Print_Area" localSheetId="3">'Final Teams'!$E$1:$I$96</definedName>
    <definedName name="_xlnm.Print_Area" localSheetId="1">Rounds!$A$1:$L$96</definedName>
    <definedName name="HojasJuezOrdenSalida">#REF!</definedName>
    <definedName name="MANGA_1">#REF!</definedName>
    <definedName name="MANGA_2">#REF!</definedName>
    <definedName name="MANGA_3">#REF!</definedName>
    <definedName name="MANGA_4">#REF!</definedName>
    <definedName name="MANGA_5">#REF!</definedName>
    <definedName name="Planos1">Results!$H$7:$H$97</definedName>
    <definedName name="Planos10">Results!$BS$7:$BS$97</definedName>
    <definedName name="Planos11">Results!$BZ$7:$BZ$97</definedName>
    <definedName name="Planos12">Results!$CG$7:$CG$97</definedName>
    <definedName name="Planos13">Results!$CN$7:$CN$97</definedName>
    <definedName name="Planos14">Results!$CU$7:$CU$97</definedName>
    <definedName name="Planos15">Results!$DB$7:$DB$56</definedName>
    <definedName name="Planos16">Results!$DI$7:$DI$97</definedName>
    <definedName name="Planos17">Results!$DP$7:$DP$97</definedName>
    <definedName name="Planos18">Results!$DW$7:$DW$97</definedName>
    <definedName name="Planos19">Results!$ED$7:$ED$97</definedName>
    <definedName name="Planos2">Results!$O$7:$O$97</definedName>
    <definedName name="Planos20">Results!$EK$7:$EK$97</definedName>
    <definedName name="Planos21">Results!$ER$7:$ER$97</definedName>
    <definedName name="Planos22">Results!$EY$7:$EY$97</definedName>
    <definedName name="Planos23">Results!$FF$7:$FF$97</definedName>
    <definedName name="Planos24">Results!$FM$7:$FM$97</definedName>
    <definedName name="Planos25">Results!$FT$7:$FT$56</definedName>
    <definedName name="Planos3">Results!$V$7:$V$97</definedName>
    <definedName name="Planos4">Results!$AC$7:$AC$97</definedName>
    <definedName name="Planos5">Results!$AJ$7:$AJ$97</definedName>
    <definedName name="Planos6">Results!$AQ$7:$AQ$97</definedName>
    <definedName name="Planos7">Results!$AX$7:$AX$97</definedName>
    <definedName name="Planos8">Results!$BE$7:$BE$97</definedName>
    <definedName name="Planos9">Results!$BL$7:$BL$97</definedName>
    <definedName name="RESULTADOS">Results!$F$7:$FX$97</definedName>
    <definedName name="ResultadosOrdenSalida">Results!$C$7:$E$97</definedName>
    <definedName name="Tiempo1">Results!$G$7:$G$97</definedName>
    <definedName name="Tiempo10">Results!$BR$7:$BR$97</definedName>
    <definedName name="Tiempo11">Results!$BY$7:$BY$97</definedName>
    <definedName name="Tiempo12">Results!$CF$7:$CF$97</definedName>
    <definedName name="Tiempo13">Results!$CM$7:$CM$97</definedName>
    <definedName name="Tiempo14">Results!$CT$7:$CT$97</definedName>
    <definedName name="Tiempo15">Results!$DA$7:$DA$97</definedName>
    <definedName name="Tiempo16">Results!$DH$7:$DH$97</definedName>
    <definedName name="Tiempo17">Results!$DO$7:$DO$97</definedName>
    <definedName name="Tiempo18">Results!$DV$7:$DV$97</definedName>
    <definedName name="Tiempo19">Results!$EC$7:$EC$97</definedName>
    <definedName name="Tiempo2">Results!$N$7:$N$97</definedName>
    <definedName name="Tiempo20">Results!$EJ$7:$EJ$97</definedName>
    <definedName name="Tiempo21">Results!$EQ$7:$EQ$97</definedName>
    <definedName name="Tiempo22">Results!$EX$7:$EX$97</definedName>
    <definedName name="Tiempo23">Results!$FE$7:$FE$97</definedName>
    <definedName name="Tiempo24">Results!$FL$7:$FL$97</definedName>
    <definedName name="Tiempo25">Results!$FS$7:$FS$97</definedName>
    <definedName name="Tiempo3">Results!$U$7:$U$97</definedName>
    <definedName name="Tiempo4">Results!$AB$7:$AB$97</definedName>
    <definedName name="Tiempo5">Results!$AI$7:$AI$97</definedName>
    <definedName name="Tiempo6">Results!$AP$7:$AP$97</definedName>
    <definedName name="Tiempo7">Results!$AW$7:$AW$97</definedName>
    <definedName name="Tiempo8">Results!$BD$7:$BD$97</definedName>
    <definedName name="Tiempo9">Results!$BK$7:$BK$97</definedName>
  </definedNames>
  <calcPr calcId="124519"/>
</workbook>
</file>

<file path=xl/calcChain.xml><?xml version="1.0" encoding="utf-8"?>
<calcChain xmlns="http://schemas.openxmlformats.org/spreadsheetml/2006/main">
  <c r="BK2" i="2"/>
  <c r="BM1"/>
  <c r="BO97"/>
  <c r="BP97"/>
  <c r="B97" i="16"/>
  <c r="G2" i="2"/>
  <c r="I1"/>
  <c r="N2"/>
  <c r="P1"/>
  <c r="U2"/>
  <c r="W1"/>
  <c r="AB2"/>
  <c r="AD1"/>
  <c r="AI2"/>
  <c r="AK1"/>
  <c r="AP2"/>
  <c r="AR1"/>
  <c r="AW2"/>
  <c r="AY1"/>
  <c r="BD2"/>
  <c r="BF1"/>
  <c r="BR2"/>
  <c r="BT1"/>
  <c r="BY2"/>
  <c r="CA1"/>
  <c r="CF2"/>
  <c r="CH1"/>
  <c r="CM2"/>
  <c r="CO1"/>
  <c r="CT2"/>
  <c r="CV1"/>
  <c r="DA2"/>
  <c r="DC1"/>
  <c r="DH2"/>
  <c r="DJ1"/>
  <c r="DO2"/>
  <c r="DQ1"/>
  <c r="DV2"/>
  <c r="DX1"/>
  <c r="EC2"/>
  <c r="EE1"/>
  <c r="EJ2"/>
  <c r="EL1"/>
  <c r="EQ2"/>
  <c r="ES1"/>
  <c r="EX2"/>
  <c r="EZ1"/>
  <c r="FE2"/>
  <c r="FG1"/>
  <c r="FL2"/>
  <c r="FN1"/>
  <c r="FS2"/>
  <c r="FU1"/>
  <c r="E1"/>
  <c r="BH97"/>
  <c r="BI97"/>
  <c r="BA97"/>
  <c r="BB97"/>
  <c r="AT97"/>
  <c r="AU97"/>
  <c r="AM97"/>
  <c r="AN97"/>
  <c r="AF97"/>
  <c r="AG97"/>
  <c r="Y97"/>
  <c r="Z97"/>
  <c r="R97"/>
  <c r="S97"/>
  <c r="K97"/>
  <c r="L97"/>
  <c r="A97" i="16"/>
  <c r="F97"/>
  <c r="I96" i="32"/>
  <c r="C97" i="16"/>
  <c r="H96" i="32"/>
  <c r="D97" i="16"/>
  <c r="C96" i="32"/>
  <c r="D96" i="16"/>
  <c r="C95" i="32"/>
  <c r="D95" i="16"/>
  <c r="C94" i="32"/>
  <c r="D94" i="16"/>
  <c r="C93" i="32"/>
  <c r="D93" i="16"/>
  <c r="C92" i="32"/>
  <c r="D92" i="16"/>
  <c r="C91" i="32"/>
  <c r="D91" i="16"/>
  <c r="C90" i="32"/>
  <c r="D90" i="16"/>
  <c r="C89" i="32"/>
  <c r="D89" i="16"/>
  <c r="C88" i="32"/>
  <c r="D88" i="16"/>
  <c r="C87" i="32"/>
  <c r="D87" i="16"/>
  <c r="C86" i="32"/>
  <c r="D86" i="16"/>
  <c r="C85" i="32"/>
  <c r="D85" i="16"/>
  <c r="C84" i="32"/>
  <c r="D84" i="16"/>
  <c r="C83" i="32"/>
  <c r="D83" i="16"/>
  <c r="C82" i="32"/>
  <c r="D82" i="16"/>
  <c r="C81" i="32"/>
  <c r="D81" i="16"/>
  <c r="C80" i="32"/>
  <c r="D80" i="16"/>
  <c r="C79" i="32"/>
  <c r="D79" i="16"/>
  <c r="C78" i="32"/>
  <c r="D78" i="16"/>
  <c r="C77" i="32"/>
  <c r="D77" i="16"/>
  <c r="C76" i="32"/>
  <c r="D76" i="16"/>
  <c r="C75" i="32"/>
  <c r="D75" i="16"/>
  <c r="C74" i="32"/>
  <c r="D74" i="16"/>
  <c r="C73" i="32"/>
  <c r="D73" i="16"/>
  <c r="C72" i="32"/>
  <c r="D72" i="16"/>
  <c r="C71" i="32"/>
  <c r="D71" i="16"/>
  <c r="C70" i="32"/>
  <c r="D70" i="16"/>
  <c r="C69" i="32"/>
  <c r="D69" i="16"/>
  <c r="C68" i="32"/>
  <c r="D68" i="16"/>
  <c r="C67" i="32"/>
  <c r="D67" i="16"/>
  <c r="C66" i="32"/>
  <c r="D66" i="16"/>
  <c r="C65" i="32"/>
  <c r="D65" i="16"/>
  <c r="C64" i="32"/>
  <c r="D64" i="16"/>
  <c r="C63" i="32"/>
  <c r="D63" i="16"/>
  <c r="C62" i="32"/>
  <c r="D62" i="16"/>
  <c r="C61" i="32"/>
  <c r="D61" i="16"/>
  <c r="C60" i="32"/>
  <c r="D60" i="16"/>
  <c r="C59" i="32"/>
  <c r="D59" i="16"/>
  <c r="C58" i="32"/>
  <c r="D58" i="16"/>
  <c r="C57" i="32"/>
  <c r="D57" i="16"/>
  <c r="C56" i="32"/>
  <c r="D56" i="16"/>
  <c r="C55" i="32"/>
  <c r="D55" i="16"/>
  <c r="C54" i="32"/>
  <c r="D54" i="16"/>
  <c r="C53" i="32"/>
  <c r="D53" i="16"/>
  <c r="C52" i="32"/>
  <c r="D52" i="16"/>
  <c r="C51" i="32"/>
  <c r="D51" i="16"/>
  <c r="C50" i="32"/>
  <c r="D50" i="16"/>
  <c r="C49" i="32"/>
  <c r="D49" i="16"/>
  <c r="C48" i="32"/>
  <c r="D48" i="16"/>
  <c r="C47" i="32"/>
  <c r="D47" i="16"/>
  <c r="C46" i="32"/>
  <c r="D46" i="16"/>
  <c r="C45" i="32"/>
  <c r="D45" i="16"/>
  <c r="C44" i="32"/>
  <c r="D44" i="16"/>
  <c r="C43" i="32"/>
  <c r="D43" i="16"/>
  <c r="C42" i="32"/>
  <c r="D42" i="16"/>
  <c r="C41" i="32"/>
  <c r="D41" i="16"/>
  <c r="C40" i="32"/>
  <c r="D40" i="16"/>
  <c r="C39" i="32"/>
  <c r="D31" i="16"/>
  <c r="D39"/>
  <c r="C37" i="32"/>
  <c r="D38" i="16"/>
  <c r="C35" i="32"/>
  <c r="D10" i="16"/>
  <c r="D37"/>
  <c r="C36" i="32"/>
  <c r="D26" i="16"/>
  <c r="D36"/>
  <c r="C34" i="32"/>
  <c r="D13" i="16"/>
  <c r="D35"/>
  <c r="C33" i="32"/>
  <c r="D34" i="16"/>
  <c r="C38" i="32"/>
  <c r="D18" i="16"/>
  <c r="D33"/>
  <c r="C29" i="32"/>
  <c r="D8" i="16"/>
  <c r="D32"/>
  <c r="C32" i="32"/>
  <c r="D24" i="16"/>
  <c r="D30"/>
  <c r="C31" i="32"/>
  <c r="D19" i="16"/>
  <c r="D29"/>
  <c r="C23" i="32"/>
  <c r="D28" i="16"/>
  <c r="C26" i="32"/>
  <c r="D22" i="16"/>
  <c r="D27"/>
  <c r="C25" i="32"/>
  <c r="C28"/>
  <c r="D7" i="16"/>
  <c r="C24" i="32"/>
  <c r="D25" i="16"/>
  <c r="C20" i="32"/>
  <c r="C17"/>
  <c r="D23" i="16"/>
  <c r="C11" i="32"/>
  <c r="D11" i="16"/>
  <c r="C14" i="32"/>
  <c r="D21" i="16"/>
  <c r="C30" i="32"/>
  <c r="D20" i="16"/>
  <c r="C19" i="32"/>
  <c r="C8"/>
  <c r="D17" i="16"/>
  <c r="C7" i="32"/>
  <c r="D9" i="16"/>
  <c r="C16" i="32"/>
  <c r="D14" i="16"/>
  <c r="D16"/>
  <c r="C13" i="32"/>
  <c r="D15" i="16"/>
  <c r="C27" i="32"/>
  <c r="C10"/>
  <c r="C22"/>
  <c r="D12" i="16"/>
  <c r="C15" i="32"/>
  <c r="C12"/>
  <c r="C9"/>
  <c r="C18"/>
  <c r="C6"/>
  <c r="BO40" i="2"/>
  <c r="BP40"/>
  <c r="B40" i="16"/>
  <c r="BH40" i="2"/>
  <c r="BI40"/>
  <c r="BA40"/>
  <c r="BB40"/>
  <c r="AT40"/>
  <c r="AU40"/>
  <c r="AM40"/>
  <c r="AN40"/>
  <c r="AF40"/>
  <c r="AG40"/>
  <c r="Y40"/>
  <c r="Z40"/>
  <c r="R40"/>
  <c r="S40"/>
  <c r="K40"/>
  <c r="L40"/>
  <c r="A40" i="16"/>
  <c r="F40"/>
  <c r="I39" i="32"/>
  <c r="BO41" i="2"/>
  <c r="BP41"/>
  <c r="B41" i="16"/>
  <c r="BH41" i="2"/>
  <c r="BI41"/>
  <c r="BA41"/>
  <c r="BB41"/>
  <c r="AT41"/>
  <c r="AU41"/>
  <c r="AM41"/>
  <c r="AN41"/>
  <c r="AF41"/>
  <c r="AG41"/>
  <c r="Y41"/>
  <c r="Z41"/>
  <c r="R41"/>
  <c r="S41"/>
  <c r="K41"/>
  <c r="L41"/>
  <c r="A41" i="16"/>
  <c r="F41"/>
  <c r="I40" i="32"/>
  <c r="BO42" i="2"/>
  <c r="BP42"/>
  <c r="B42" i="16"/>
  <c r="BH42" i="2"/>
  <c r="BI42"/>
  <c r="BA42"/>
  <c r="BB42"/>
  <c r="AT42"/>
  <c r="AU42"/>
  <c r="AM42"/>
  <c r="AN42"/>
  <c r="AF42"/>
  <c r="AG42"/>
  <c r="Y42"/>
  <c r="Z42"/>
  <c r="R42"/>
  <c r="S42"/>
  <c r="K42"/>
  <c r="L42"/>
  <c r="A42" i="16"/>
  <c r="F42"/>
  <c r="I41" i="32"/>
  <c r="BO43" i="2"/>
  <c r="BP43"/>
  <c r="B43" i="16"/>
  <c r="BH43" i="2"/>
  <c r="BI43"/>
  <c r="BA43"/>
  <c r="BB43"/>
  <c r="AT43"/>
  <c r="AU43"/>
  <c r="AM43"/>
  <c r="AN43"/>
  <c r="AF43"/>
  <c r="AG43"/>
  <c r="Y43"/>
  <c r="Z43"/>
  <c r="R43"/>
  <c r="S43"/>
  <c r="K43"/>
  <c r="L43"/>
  <c r="A43" i="16"/>
  <c r="F43"/>
  <c r="I42" i="32"/>
  <c r="BO44" i="2"/>
  <c r="BP44"/>
  <c r="B44" i="16"/>
  <c r="BH44" i="2"/>
  <c r="BI44"/>
  <c r="BA44"/>
  <c r="BB44"/>
  <c r="AT44"/>
  <c r="AU44"/>
  <c r="AM44"/>
  <c r="AN44"/>
  <c r="AF44"/>
  <c r="AG44"/>
  <c r="Y44"/>
  <c r="Z44"/>
  <c r="R44"/>
  <c r="S44"/>
  <c r="K44"/>
  <c r="L44"/>
  <c r="A44" i="16"/>
  <c r="F44"/>
  <c r="I43" i="32"/>
  <c r="BO45" i="2"/>
  <c r="BP45"/>
  <c r="B45" i="16"/>
  <c r="BH45" i="2"/>
  <c r="BI45"/>
  <c r="BA45"/>
  <c r="BB45"/>
  <c r="AT45"/>
  <c r="AU45"/>
  <c r="AM45"/>
  <c r="AN45"/>
  <c r="AF45"/>
  <c r="AG45"/>
  <c r="Y45"/>
  <c r="Z45"/>
  <c r="R45"/>
  <c r="S45"/>
  <c r="K45"/>
  <c r="L45"/>
  <c r="A45" i="16"/>
  <c r="F45"/>
  <c r="I44" i="32"/>
  <c r="BO46" i="2"/>
  <c r="BP46"/>
  <c r="B46" i="16"/>
  <c r="BH46" i="2"/>
  <c r="BI46"/>
  <c r="BA46"/>
  <c r="BB46"/>
  <c r="AT46"/>
  <c r="AU46"/>
  <c r="AM46"/>
  <c r="AN46"/>
  <c r="AF46"/>
  <c r="AG46"/>
  <c r="Y46"/>
  <c r="Z46"/>
  <c r="R46"/>
  <c r="S46"/>
  <c r="K46"/>
  <c r="L46"/>
  <c r="A46" i="16"/>
  <c r="F46"/>
  <c r="I45" i="32"/>
  <c r="BO47" i="2"/>
  <c r="BP47"/>
  <c r="B47" i="16"/>
  <c r="BH47" i="2"/>
  <c r="BI47"/>
  <c r="BA47"/>
  <c r="BB47"/>
  <c r="AT47"/>
  <c r="AU47"/>
  <c r="AM47"/>
  <c r="AN47"/>
  <c r="AF47"/>
  <c r="AG47"/>
  <c r="Y47"/>
  <c r="Z47"/>
  <c r="R47"/>
  <c r="S47"/>
  <c r="K47"/>
  <c r="L47"/>
  <c r="A47" i="16"/>
  <c r="F47"/>
  <c r="I46" i="32"/>
  <c r="BO48" i="2"/>
  <c r="BP48"/>
  <c r="B48" i="16"/>
  <c r="BH48" i="2"/>
  <c r="BI48"/>
  <c r="BA48"/>
  <c r="BB48"/>
  <c r="AT48"/>
  <c r="AU48"/>
  <c r="AM48"/>
  <c r="AN48"/>
  <c r="AF48"/>
  <c r="AG48"/>
  <c r="Y48"/>
  <c r="Z48"/>
  <c r="R48"/>
  <c r="S48"/>
  <c r="K48"/>
  <c r="L48"/>
  <c r="A48" i="16"/>
  <c r="F48"/>
  <c r="I47" i="32"/>
  <c r="BO49" i="2"/>
  <c r="BP49"/>
  <c r="B49" i="16"/>
  <c r="BH49" i="2"/>
  <c r="BI49"/>
  <c r="BA49"/>
  <c r="BB49"/>
  <c r="AT49"/>
  <c r="AU49"/>
  <c r="AM49"/>
  <c r="AN49"/>
  <c r="AF49"/>
  <c r="AG49"/>
  <c r="Y49"/>
  <c r="Z49"/>
  <c r="R49"/>
  <c r="S49"/>
  <c r="K49"/>
  <c r="L49"/>
  <c r="A49" i="16"/>
  <c r="F49"/>
  <c r="I48" i="32"/>
  <c r="BO50" i="2"/>
  <c r="BP50"/>
  <c r="B50" i="16"/>
  <c r="BH50" i="2"/>
  <c r="BI50"/>
  <c r="BA50"/>
  <c r="BB50"/>
  <c r="AT50"/>
  <c r="AU50"/>
  <c r="AM50"/>
  <c r="AN50"/>
  <c r="AF50"/>
  <c r="AG50"/>
  <c r="Y50"/>
  <c r="Z50"/>
  <c r="R50"/>
  <c r="S50"/>
  <c r="K50"/>
  <c r="L50"/>
  <c r="A50" i="16"/>
  <c r="F50"/>
  <c r="I49" i="32"/>
  <c r="BO51" i="2"/>
  <c r="BP51"/>
  <c r="B51" i="16"/>
  <c r="BH51" i="2"/>
  <c r="BI51"/>
  <c r="BA51"/>
  <c r="BB51"/>
  <c r="AT51"/>
  <c r="AU51"/>
  <c r="AM51"/>
  <c r="AN51"/>
  <c r="AF51"/>
  <c r="AG51"/>
  <c r="Y51"/>
  <c r="Z51"/>
  <c r="R51"/>
  <c r="S51"/>
  <c r="K51"/>
  <c r="L51"/>
  <c r="A51" i="16"/>
  <c r="F51"/>
  <c r="I50" i="32"/>
  <c r="BO52" i="2"/>
  <c r="BP52"/>
  <c r="B52" i="16"/>
  <c r="BH52" i="2"/>
  <c r="BI52"/>
  <c r="BA52"/>
  <c r="BB52"/>
  <c r="AT52"/>
  <c r="AU52"/>
  <c r="AM52"/>
  <c r="AN52"/>
  <c r="AF52"/>
  <c r="AG52"/>
  <c r="Y52"/>
  <c r="Z52"/>
  <c r="R52"/>
  <c r="S52"/>
  <c r="K52"/>
  <c r="L52"/>
  <c r="A52" i="16"/>
  <c r="F52"/>
  <c r="I51" i="32"/>
  <c r="BO53" i="2"/>
  <c r="BP53"/>
  <c r="B53" i="16"/>
  <c r="BH53" i="2"/>
  <c r="BI53"/>
  <c r="BA53"/>
  <c r="BB53"/>
  <c r="AT53"/>
  <c r="AU53"/>
  <c r="AM53"/>
  <c r="AN53"/>
  <c r="AF53"/>
  <c r="AG53"/>
  <c r="Y53"/>
  <c r="Z53"/>
  <c r="R53"/>
  <c r="S53"/>
  <c r="K53"/>
  <c r="L53"/>
  <c r="A53" i="16"/>
  <c r="F53"/>
  <c r="I52" i="32"/>
  <c r="BO54" i="2"/>
  <c r="BP54"/>
  <c r="B54" i="16"/>
  <c r="BH54" i="2"/>
  <c r="BI54"/>
  <c r="BA54"/>
  <c r="BB54"/>
  <c r="AT54"/>
  <c r="AU54"/>
  <c r="AM54"/>
  <c r="AN54"/>
  <c r="AF54"/>
  <c r="AG54"/>
  <c r="Y54"/>
  <c r="Z54"/>
  <c r="R54"/>
  <c r="S54"/>
  <c r="K54"/>
  <c r="L54"/>
  <c r="A54" i="16"/>
  <c r="F54"/>
  <c r="I53" i="32"/>
  <c r="BO55" i="2"/>
  <c r="BP55"/>
  <c r="B55" i="16"/>
  <c r="BH55" i="2"/>
  <c r="BI55"/>
  <c r="BA55"/>
  <c r="BB55"/>
  <c r="AT55"/>
  <c r="AU55"/>
  <c r="AM55"/>
  <c r="AN55"/>
  <c r="AF55"/>
  <c r="AG55"/>
  <c r="Y55"/>
  <c r="Z55"/>
  <c r="R55"/>
  <c r="S55"/>
  <c r="K55"/>
  <c r="L55"/>
  <c r="A55" i="16"/>
  <c r="F55"/>
  <c r="I54" i="32"/>
  <c r="BO56" i="2"/>
  <c r="BP56"/>
  <c r="B56" i="16"/>
  <c r="BH56" i="2"/>
  <c r="BI56"/>
  <c r="BA56"/>
  <c r="BB56"/>
  <c r="AT56"/>
  <c r="AU56"/>
  <c r="AM56"/>
  <c r="AN56"/>
  <c r="AF56"/>
  <c r="AG56"/>
  <c r="Y56"/>
  <c r="Z56"/>
  <c r="R56"/>
  <c r="S56"/>
  <c r="K56"/>
  <c r="L56"/>
  <c r="A56" i="16"/>
  <c r="F56"/>
  <c r="I55" i="32"/>
  <c r="BO57" i="2"/>
  <c r="BP57"/>
  <c r="B57" i="16"/>
  <c r="BH57" i="2"/>
  <c r="BI57"/>
  <c r="BA57"/>
  <c r="BB57"/>
  <c r="AT57"/>
  <c r="AU57"/>
  <c r="AM57"/>
  <c r="AN57"/>
  <c r="AF57"/>
  <c r="AG57"/>
  <c r="Y57"/>
  <c r="Z57"/>
  <c r="R57"/>
  <c r="S57"/>
  <c r="K57"/>
  <c r="L57"/>
  <c r="A57" i="16"/>
  <c r="F57"/>
  <c r="I56" i="32"/>
  <c r="BO58" i="2"/>
  <c r="BP58"/>
  <c r="B58" i="16"/>
  <c r="BH58" i="2"/>
  <c r="BI58"/>
  <c r="BA58"/>
  <c r="BB58"/>
  <c r="AT58"/>
  <c r="AU58"/>
  <c r="AM58"/>
  <c r="AN58"/>
  <c r="AF58"/>
  <c r="AG58"/>
  <c r="Y58"/>
  <c r="Z58"/>
  <c r="R58"/>
  <c r="S58"/>
  <c r="K58"/>
  <c r="L58"/>
  <c r="A58" i="16"/>
  <c r="F58"/>
  <c r="I57" i="32"/>
  <c r="BO59" i="2"/>
  <c r="BP59"/>
  <c r="B59" i="16"/>
  <c r="BH59" i="2"/>
  <c r="BI59"/>
  <c r="BA59"/>
  <c r="BB59"/>
  <c r="AT59"/>
  <c r="AU59"/>
  <c r="AM59"/>
  <c r="AN59"/>
  <c r="AF59"/>
  <c r="AG59"/>
  <c r="Y59"/>
  <c r="Z59"/>
  <c r="R59"/>
  <c r="S59"/>
  <c r="K59"/>
  <c r="L59"/>
  <c r="A59" i="16"/>
  <c r="F59"/>
  <c r="I58" i="32"/>
  <c r="BO60" i="2"/>
  <c r="BP60"/>
  <c r="B60" i="16"/>
  <c r="BH60" i="2"/>
  <c r="BI60"/>
  <c r="BA60"/>
  <c r="BB60"/>
  <c r="AT60"/>
  <c r="AU60"/>
  <c r="AM60"/>
  <c r="AN60"/>
  <c r="AF60"/>
  <c r="AG60"/>
  <c r="Y60"/>
  <c r="Z60"/>
  <c r="R60"/>
  <c r="S60"/>
  <c r="K60"/>
  <c r="L60"/>
  <c r="A60" i="16"/>
  <c r="F60"/>
  <c r="I59" i="32"/>
  <c r="BO61" i="2"/>
  <c r="BP61"/>
  <c r="B61" i="16"/>
  <c r="BH61" i="2"/>
  <c r="BI61"/>
  <c r="BA61"/>
  <c r="BB61"/>
  <c r="AT61"/>
  <c r="AU61"/>
  <c r="AM61"/>
  <c r="AN61"/>
  <c r="AF61"/>
  <c r="AG61"/>
  <c r="Y61"/>
  <c r="Z61"/>
  <c r="R61"/>
  <c r="S61"/>
  <c r="K61"/>
  <c r="L61"/>
  <c r="A61" i="16"/>
  <c r="F61"/>
  <c r="I60" i="32"/>
  <c r="BO62" i="2"/>
  <c r="BP62"/>
  <c r="B62" i="16"/>
  <c r="BH62" i="2"/>
  <c r="BI62"/>
  <c r="BA62"/>
  <c r="BB62"/>
  <c r="AT62"/>
  <c r="AU62"/>
  <c r="AM62"/>
  <c r="AN62"/>
  <c r="AF62"/>
  <c r="AG62"/>
  <c r="Y62"/>
  <c r="Z62"/>
  <c r="R62"/>
  <c r="S62"/>
  <c r="K62"/>
  <c r="L62"/>
  <c r="A62" i="16"/>
  <c r="F62"/>
  <c r="I61" i="32"/>
  <c r="BO63" i="2"/>
  <c r="BP63"/>
  <c r="B63" i="16"/>
  <c r="BH63" i="2"/>
  <c r="BI63"/>
  <c r="BA63"/>
  <c r="BB63"/>
  <c r="AT63"/>
  <c r="AU63"/>
  <c r="AM63"/>
  <c r="AN63"/>
  <c r="AF63"/>
  <c r="AG63"/>
  <c r="Y63"/>
  <c r="Z63"/>
  <c r="R63"/>
  <c r="S63"/>
  <c r="K63"/>
  <c r="L63"/>
  <c r="A63" i="16"/>
  <c r="F63"/>
  <c r="I62" i="32"/>
  <c r="BO64" i="2"/>
  <c r="BP64"/>
  <c r="B64" i="16"/>
  <c r="BH64" i="2"/>
  <c r="BI64"/>
  <c r="BA64"/>
  <c r="BB64"/>
  <c r="AT64"/>
  <c r="AU64"/>
  <c r="AM64"/>
  <c r="AN64"/>
  <c r="AF64"/>
  <c r="AG64"/>
  <c r="Y64"/>
  <c r="Z64"/>
  <c r="R64"/>
  <c r="S64"/>
  <c r="K64"/>
  <c r="L64"/>
  <c r="A64" i="16"/>
  <c r="F64"/>
  <c r="I63" i="32"/>
  <c r="BO65" i="2"/>
  <c r="BP65"/>
  <c r="B65" i="16"/>
  <c r="BH65" i="2"/>
  <c r="BI65"/>
  <c r="BA65"/>
  <c r="BB65"/>
  <c r="AT65"/>
  <c r="AU65"/>
  <c r="AM65"/>
  <c r="AN65"/>
  <c r="AF65"/>
  <c r="AG65"/>
  <c r="Y65"/>
  <c r="Z65"/>
  <c r="R65"/>
  <c r="S65"/>
  <c r="K65"/>
  <c r="L65"/>
  <c r="A65" i="16"/>
  <c r="F65"/>
  <c r="I64" i="32"/>
  <c r="BO66" i="2"/>
  <c r="BP66"/>
  <c r="B66" i="16"/>
  <c r="BH66" i="2"/>
  <c r="BI66"/>
  <c r="BA66"/>
  <c r="BB66"/>
  <c r="AT66"/>
  <c r="AU66"/>
  <c r="AM66"/>
  <c r="AN66"/>
  <c r="AF66"/>
  <c r="AG66"/>
  <c r="Y66"/>
  <c r="Z66"/>
  <c r="R66"/>
  <c r="S66"/>
  <c r="K66"/>
  <c r="L66"/>
  <c r="A66" i="16"/>
  <c r="F66"/>
  <c r="I65" i="32"/>
  <c r="BO67" i="2"/>
  <c r="BP67"/>
  <c r="B67" i="16"/>
  <c r="BH67" i="2"/>
  <c r="BI67"/>
  <c r="BA67"/>
  <c r="BB67"/>
  <c r="AT67"/>
  <c r="AU67"/>
  <c r="AM67"/>
  <c r="AN67"/>
  <c r="AF67"/>
  <c r="AG67"/>
  <c r="Y67"/>
  <c r="Z67"/>
  <c r="R67"/>
  <c r="S67"/>
  <c r="K67"/>
  <c r="L67"/>
  <c r="A67" i="16"/>
  <c r="F67"/>
  <c r="I66" i="32"/>
  <c r="BO68" i="2"/>
  <c r="BP68"/>
  <c r="B68" i="16"/>
  <c r="BH68" i="2"/>
  <c r="BI68"/>
  <c r="BA68"/>
  <c r="BB68"/>
  <c r="AT68"/>
  <c r="AU68"/>
  <c r="AM68"/>
  <c r="AN68"/>
  <c r="AF68"/>
  <c r="AG68"/>
  <c r="Y68"/>
  <c r="Z68"/>
  <c r="R68"/>
  <c r="S68"/>
  <c r="K68"/>
  <c r="L68"/>
  <c r="A68" i="16"/>
  <c r="F68"/>
  <c r="I67" i="32"/>
  <c r="BO69" i="2"/>
  <c r="BP69"/>
  <c r="B69" i="16"/>
  <c r="BH69" i="2"/>
  <c r="BI69"/>
  <c r="BA69"/>
  <c r="BB69"/>
  <c r="AT69"/>
  <c r="AU69"/>
  <c r="AM69"/>
  <c r="AN69"/>
  <c r="AF69"/>
  <c r="AG69"/>
  <c r="Y69"/>
  <c r="Z69"/>
  <c r="R69"/>
  <c r="S69"/>
  <c r="K69"/>
  <c r="L69"/>
  <c r="A69" i="16"/>
  <c r="F69"/>
  <c r="I68" i="32"/>
  <c r="BO70" i="2"/>
  <c r="BP70"/>
  <c r="B70" i="16"/>
  <c r="BH70" i="2"/>
  <c r="BI70"/>
  <c r="BA70"/>
  <c r="BB70"/>
  <c r="AT70"/>
  <c r="AU70"/>
  <c r="AM70"/>
  <c r="AN70"/>
  <c r="AF70"/>
  <c r="AG70"/>
  <c r="Y70"/>
  <c r="Z70"/>
  <c r="R70"/>
  <c r="S70"/>
  <c r="K70"/>
  <c r="L70"/>
  <c r="A70" i="16"/>
  <c r="F70"/>
  <c r="I69" i="32"/>
  <c r="BO71" i="2"/>
  <c r="BP71"/>
  <c r="B71" i="16"/>
  <c r="BH71" i="2"/>
  <c r="BI71"/>
  <c r="BA71"/>
  <c r="BB71"/>
  <c r="AT71"/>
  <c r="AU71"/>
  <c r="AM71"/>
  <c r="AN71"/>
  <c r="AF71"/>
  <c r="AG71"/>
  <c r="Y71"/>
  <c r="Z71"/>
  <c r="R71"/>
  <c r="S71"/>
  <c r="K71"/>
  <c r="L71"/>
  <c r="A71" i="16"/>
  <c r="F71"/>
  <c r="I70" i="32"/>
  <c r="BO72" i="2"/>
  <c r="BP72"/>
  <c r="B72" i="16"/>
  <c r="BH72" i="2"/>
  <c r="BI72"/>
  <c r="BA72"/>
  <c r="BB72"/>
  <c r="AT72"/>
  <c r="AU72"/>
  <c r="AM72"/>
  <c r="AN72"/>
  <c r="AF72"/>
  <c r="AG72"/>
  <c r="Y72"/>
  <c r="Z72"/>
  <c r="R72"/>
  <c r="S72"/>
  <c r="K72"/>
  <c r="L72"/>
  <c r="A72" i="16"/>
  <c r="F72"/>
  <c r="I71" i="32"/>
  <c r="BO73" i="2"/>
  <c r="BP73"/>
  <c r="B73" i="16"/>
  <c r="BH73" i="2"/>
  <c r="BI73"/>
  <c r="BA73"/>
  <c r="BB73"/>
  <c r="AT73"/>
  <c r="AU73"/>
  <c r="AM73"/>
  <c r="AN73"/>
  <c r="AF73"/>
  <c r="AG73"/>
  <c r="Y73"/>
  <c r="Z73"/>
  <c r="R73"/>
  <c r="S73"/>
  <c r="K73"/>
  <c r="L73"/>
  <c r="A73" i="16"/>
  <c r="F73"/>
  <c r="I72" i="32"/>
  <c r="BO74" i="2"/>
  <c r="BP74"/>
  <c r="B74" i="16"/>
  <c r="BH74" i="2"/>
  <c r="BI74"/>
  <c r="BA74"/>
  <c r="BB74"/>
  <c r="AT74"/>
  <c r="AU74"/>
  <c r="AM74"/>
  <c r="AN74"/>
  <c r="AF74"/>
  <c r="AG74"/>
  <c r="Y74"/>
  <c r="Z74"/>
  <c r="R74"/>
  <c r="S74"/>
  <c r="K74"/>
  <c r="L74"/>
  <c r="A74" i="16"/>
  <c r="F74"/>
  <c r="I73" i="32"/>
  <c r="BO75" i="2"/>
  <c r="BP75"/>
  <c r="B75" i="16"/>
  <c r="BH75" i="2"/>
  <c r="BI75"/>
  <c r="BA75"/>
  <c r="BB75"/>
  <c r="AT75"/>
  <c r="AU75"/>
  <c r="AM75"/>
  <c r="AN75"/>
  <c r="AF75"/>
  <c r="AG75"/>
  <c r="Y75"/>
  <c r="Z75"/>
  <c r="R75"/>
  <c r="S75"/>
  <c r="K75"/>
  <c r="L75"/>
  <c r="A75" i="16"/>
  <c r="F75"/>
  <c r="I74" i="32"/>
  <c r="BO76" i="2"/>
  <c r="BP76"/>
  <c r="B76" i="16"/>
  <c r="BH76" i="2"/>
  <c r="BI76"/>
  <c r="BA76"/>
  <c r="BB76"/>
  <c r="AT76"/>
  <c r="AU76"/>
  <c r="AM76"/>
  <c r="AN76"/>
  <c r="AF76"/>
  <c r="AG76"/>
  <c r="Y76"/>
  <c r="Z76"/>
  <c r="R76"/>
  <c r="S76"/>
  <c r="K76"/>
  <c r="L76"/>
  <c r="A76" i="16"/>
  <c r="F76"/>
  <c r="I75" i="32"/>
  <c r="BO77" i="2"/>
  <c r="BP77"/>
  <c r="B77" i="16"/>
  <c r="BH77" i="2"/>
  <c r="BI77"/>
  <c r="BA77"/>
  <c r="BB77"/>
  <c r="AT77"/>
  <c r="AU77"/>
  <c r="AM77"/>
  <c r="AN77"/>
  <c r="AF77"/>
  <c r="AG77"/>
  <c r="Y77"/>
  <c r="Z77"/>
  <c r="R77"/>
  <c r="S77"/>
  <c r="K77"/>
  <c r="L77"/>
  <c r="A77" i="16"/>
  <c r="F77"/>
  <c r="I76" i="32"/>
  <c r="BO78" i="2"/>
  <c r="BP78"/>
  <c r="B78" i="16"/>
  <c r="BH78" i="2"/>
  <c r="BI78"/>
  <c r="BA78"/>
  <c r="BB78"/>
  <c r="AT78"/>
  <c r="AU78"/>
  <c r="AM78"/>
  <c r="AN78"/>
  <c r="AF78"/>
  <c r="AG78"/>
  <c r="Y78"/>
  <c r="Z78"/>
  <c r="R78"/>
  <c r="S78"/>
  <c r="K78"/>
  <c r="L78"/>
  <c r="A78" i="16"/>
  <c r="F78"/>
  <c r="I77" i="32"/>
  <c r="BO79" i="2"/>
  <c r="BP79"/>
  <c r="B79" i="16"/>
  <c r="BH79" i="2"/>
  <c r="BI79"/>
  <c r="BA79"/>
  <c r="BB79"/>
  <c r="AT79"/>
  <c r="AU79"/>
  <c r="AM79"/>
  <c r="AN79"/>
  <c r="AF79"/>
  <c r="AG79"/>
  <c r="Y79"/>
  <c r="Z79"/>
  <c r="R79"/>
  <c r="S79"/>
  <c r="K79"/>
  <c r="L79"/>
  <c r="A79" i="16"/>
  <c r="F79"/>
  <c r="I78" i="32"/>
  <c r="BO80" i="2"/>
  <c r="BP80"/>
  <c r="B80" i="16"/>
  <c r="BH80" i="2"/>
  <c r="BI80"/>
  <c r="BA80"/>
  <c r="BB80"/>
  <c r="AT80"/>
  <c r="AU80"/>
  <c r="AM80"/>
  <c r="AN80"/>
  <c r="AF80"/>
  <c r="AG80"/>
  <c r="Y80"/>
  <c r="Z80"/>
  <c r="R80"/>
  <c r="S80"/>
  <c r="K80"/>
  <c r="L80"/>
  <c r="A80" i="16"/>
  <c r="F80"/>
  <c r="I79" i="32"/>
  <c r="BO81" i="2"/>
  <c r="BP81"/>
  <c r="B81" i="16"/>
  <c r="BH81" i="2"/>
  <c r="BI81"/>
  <c r="BA81"/>
  <c r="BB81"/>
  <c r="AT81"/>
  <c r="AU81"/>
  <c r="AM81"/>
  <c r="AN81"/>
  <c r="AF81"/>
  <c r="AG81"/>
  <c r="Y81"/>
  <c r="Z81"/>
  <c r="R81"/>
  <c r="S81"/>
  <c r="K81"/>
  <c r="L81"/>
  <c r="A81" i="16"/>
  <c r="F81"/>
  <c r="I80" i="32"/>
  <c r="BO82" i="2"/>
  <c r="BP82"/>
  <c r="B82" i="16"/>
  <c r="BH82" i="2"/>
  <c r="BI82"/>
  <c r="BA82"/>
  <c r="BB82"/>
  <c r="AT82"/>
  <c r="AU82"/>
  <c r="AM82"/>
  <c r="AN82"/>
  <c r="AF82"/>
  <c r="AG82"/>
  <c r="Y82"/>
  <c r="Z82"/>
  <c r="R82"/>
  <c r="S82"/>
  <c r="K82"/>
  <c r="L82"/>
  <c r="A82" i="16"/>
  <c r="F82"/>
  <c r="I81" i="32"/>
  <c r="BO83" i="2"/>
  <c r="BP83"/>
  <c r="B83" i="16"/>
  <c r="BH83" i="2"/>
  <c r="BI83"/>
  <c r="BA83"/>
  <c r="BB83"/>
  <c r="AT83"/>
  <c r="AU83"/>
  <c r="AM83"/>
  <c r="AN83"/>
  <c r="AF83"/>
  <c r="AG83"/>
  <c r="Y83"/>
  <c r="Z83"/>
  <c r="R83"/>
  <c r="S83"/>
  <c r="K83"/>
  <c r="L83"/>
  <c r="A83" i="16"/>
  <c r="F83"/>
  <c r="I82" i="32"/>
  <c r="BO84" i="2"/>
  <c r="BP84"/>
  <c r="B84" i="16"/>
  <c r="BH84" i="2"/>
  <c r="BI84"/>
  <c r="BA84"/>
  <c r="BB84"/>
  <c r="AT84"/>
  <c r="AU84"/>
  <c r="AM84"/>
  <c r="AN84"/>
  <c r="AF84"/>
  <c r="AG84"/>
  <c r="Y84"/>
  <c r="Z84"/>
  <c r="R84"/>
  <c r="S84"/>
  <c r="K84"/>
  <c r="L84"/>
  <c r="A84" i="16"/>
  <c r="F84"/>
  <c r="I83" i="32"/>
  <c r="BO85" i="2"/>
  <c r="BP85"/>
  <c r="B85" i="16"/>
  <c r="BH85" i="2"/>
  <c r="BI85"/>
  <c r="BA85"/>
  <c r="BB85"/>
  <c r="AT85"/>
  <c r="AU85"/>
  <c r="AM85"/>
  <c r="AN85"/>
  <c r="AF85"/>
  <c r="AG85"/>
  <c r="Y85"/>
  <c r="Z85"/>
  <c r="R85"/>
  <c r="S85"/>
  <c r="K85"/>
  <c r="L85"/>
  <c r="A85" i="16"/>
  <c r="F85"/>
  <c r="I84" i="32"/>
  <c r="BO86" i="2"/>
  <c r="BP86"/>
  <c r="B86" i="16"/>
  <c r="BH86" i="2"/>
  <c r="BI86"/>
  <c r="BA86"/>
  <c r="BB86"/>
  <c r="AT86"/>
  <c r="AU86"/>
  <c r="AM86"/>
  <c r="AN86"/>
  <c r="AF86"/>
  <c r="AG86"/>
  <c r="Y86"/>
  <c r="Z86"/>
  <c r="R86"/>
  <c r="S86"/>
  <c r="K86"/>
  <c r="L86"/>
  <c r="A86" i="16"/>
  <c r="F86"/>
  <c r="I85" i="32"/>
  <c r="BO87" i="2"/>
  <c r="BP87"/>
  <c r="B87" i="16"/>
  <c r="BH87" i="2"/>
  <c r="BI87"/>
  <c r="BA87"/>
  <c r="BB87"/>
  <c r="AT87"/>
  <c r="AU87"/>
  <c r="AM87"/>
  <c r="AN87"/>
  <c r="AF87"/>
  <c r="AG87"/>
  <c r="Y87"/>
  <c r="Z87"/>
  <c r="R87"/>
  <c r="S87"/>
  <c r="K87"/>
  <c r="L87"/>
  <c r="A87" i="16"/>
  <c r="F87"/>
  <c r="I86" i="32"/>
  <c r="BO88" i="2"/>
  <c r="BP88"/>
  <c r="B88" i="16"/>
  <c r="BH88" i="2"/>
  <c r="BI88"/>
  <c r="BA88"/>
  <c r="BB88"/>
  <c r="AT88"/>
  <c r="AU88"/>
  <c r="AM88"/>
  <c r="AN88"/>
  <c r="AF88"/>
  <c r="AG88"/>
  <c r="Y88"/>
  <c r="Z88"/>
  <c r="R88"/>
  <c r="S88"/>
  <c r="K88"/>
  <c r="L88"/>
  <c r="A88" i="16"/>
  <c r="F88"/>
  <c r="I87" i="32"/>
  <c r="BO89" i="2"/>
  <c r="BP89"/>
  <c r="B89" i="16"/>
  <c r="BH89" i="2"/>
  <c r="BI89"/>
  <c r="BA89"/>
  <c r="BB89"/>
  <c r="AT89"/>
  <c r="AU89"/>
  <c r="AM89"/>
  <c r="AN89"/>
  <c r="AF89"/>
  <c r="AG89"/>
  <c r="Y89"/>
  <c r="Z89"/>
  <c r="R89"/>
  <c r="S89"/>
  <c r="K89"/>
  <c r="L89"/>
  <c r="A89" i="16"/>
  <c r="F89"/>
  <c r="I88" i="32"/>
  <c r="BO90" i="2"/>
  <c r="BP90"/>
  <c r="B90" i="16"/>
  <c r="BH90" i="2"/>
  <c r="BI90"/>
  <c r="BA90"/>
  <c r="BB90"/>
  <c r="AT90"/>
  <c r="AU90"/>
  <c r="AM90"/>
  <c r="AN90"/>
  <c r="AF90"/>
  <c r="AG90"/>
  <c r="Y90"/>
  <c r="Z90"/>
  <c r="R90"/>
  <c r="S90"/>
  <c r="K90"/>
  <c r="L90"/>
  <c r="A90" i="16"/>
  <c r="F90"/>
  <c r="I89" i="32"/>
  <c r="BO91" i="2"/>
  <c r="BP91"/>
  <c r="B91" i="16"/>
  <c r="BH91" i="2"/>
  <c r="BI91"/>
  <c r="BA91"/>
  <c r="BB91"/>
  <c r="AT91"/>
  <c r="AU91"/>
  <c r="AM91"/>
  <c r="AN91"/>
  <c r="AF91"/>
  <c r="AG91"/>
  <c r="Y91"/>
  <c r="Z91"/>
  <c r="R91"/>
  <c r="S91"/>
  <c r="K91"/>
  <c r="L91"/>
  <c r="A91" i="16"/>
  <c r="F91"/>
  <c r="I90" i="32"/>
  <c r="BO92" i="2"/>
  <c r="BP92"/>
  <c r="B92" i="16"/>
  <c r="BH92" i="2"/>
  <c r="BI92"/>
  <c r="BA92"/>
  <c r="BB92"/>
  <c r="AT92"/>
  <c r="AU92"/>
  <c r="AM92"/>
  <c r="AN92"/>
  <c r="AF92"/>
  <c r="AG92"/>
  <c r="Y92"/>
  <c r="Z92"/>
  <c r="R92"/>
  <c r="S92"/>
  <c r="K92"/>
  <c r="L92"/>
  <c r="A92" i="16"/>
  <c r="F92"/>
  <c r="I91" i="32"/>
  <c r="BO93" i="2"/>
  <c r="BP93"/>
  <c r="B93" i="16"/>
  <c r="BH93" i="2"/>
  <c r="BI93"/>
  <c r="BA93"/>
  <c r="BB93"/>
  <c r="AT93"/>
  <c r="AU93"/>
  <c r="AM93"/>
  <c r="AN93"/>
  <c r="AF93"/>
  <c r="AG93"/>
  <c r="Y93"/>
  <c r="Z93"/>
  <c r="R93"/>
  <c r="S93"/>
  <c r="K93"/>
  <c r="L93"/>
  <c r="A93" i="16"/>
  <c r="F93"/>
  <c r="I92" i="32"/>
  <c r="BO94" i="2"/>
  <c r="BP94"/>
  <c r="B94" i="16"/>
  <c r="BH94" i="2"/>
  <c r="BI94"/>
  <c r="BA94"/>
  <c r="BB94"/>
  <c r="AT94"/>
  <c r="AU94"/>
  <c r="AM94"/>
  <c r="AN94"/>
  <c r="AF94"/>
  <c r="AG94"/>
  <c r="Y94"/>
  <c r="Z94"/>
  <c r="R94"/>
  <c r="S94"/>
  <c r="K94"/>
  <c r="L94"/>
  <c r="A94" i="16"/>
  <c r="F94"/>
  <c r="I93" i="32"/>
  <c r="BO95" i="2"/>
  <c r="BP95"/>
  <c r="B95" i="16"/>
  <c r="BH95" i="2"/>
  <c r="BI95"/>
  <c r="BA95"/>
  <c r="BB95"/>
  <c r="AT95"/>
  <c r="AU95"/>
  <c r="AM95"/>
  <c r="AN95"/>
  <c r="AF95"/>
  <c r="AG95"/>
  <c r="Y95"/>
  <c r="Z95"/>
  <c r="R95"/>
  <c r="S95"/>
  <c r="K95"/>
  <c r="L95"/>
  <c r="A95" i="16"/>
  <c r="F95"/>
  <c r="I94" i="32"/>
  <c r="BO96" i="2"/>
  <c r="BP96"/>
  <c r="B96" i="16"/>
  <c r="BH96" i="2"/>
  <c r="BI96"/>
  <c r="BA96"/>
  <c r="BB96"/>
  <c r="AT96"/>
  <c r="AU96"/>
  <c r="AM96"/>
  <c r="AN96"/>
  <c r="AF96"/>
  <c r="AG96"/>
  <c r="Y96"/>
  <c r="Z96"/>
  <c r="R96"/>
  <c r="S96"/>
  <c r="K96"/>
  <c r="L96"/>
  <c r="A96" i="16"/>
  <c r="F96"/>
  <c r="I95" i="32"/>
  <c r="C21"/>
  <c r="B21" i="16"/>
  <c r="I7" i="2"/>
  <c r="FY7"/>
  <c r="GX7"/>
  <c r="HW7"/>
  <c r="K7"/>
  <c r="I8"/>
  <c r="FY8"/>
  <c r="GX8"/>
  <c r="HW8"/>
  <c r="K8"/>
  <c r="I9"/>
  <c r="FY9"/>
  <c r="GX9"/>
  <c r="HW9"/>
  <c r="K9"/>
  <c r="I10"/>
  <c r="FY10"/>
  <c r="GX10"/>
  <c r="HW10"/>
  <c r="K10"/>
  <c r="I11"/>
  <c r="FY11"/>
  <c r="GX11"/>
  <c r="HW11"/>
  <c r="K11"/>
  <c r="I12"/>
  <c r="FY12"/>
  <c r="GX12"/>
  <c r="HW12"/>
  <c r="K12"/>
  <c r="I13"/>
  <c r="FY13"/>
  <c r="GX13"/>
  <c r="HW13"/>
  <c r="K13"/>
  <c r="I14"/>
  <c r="FY14"/>
  <c r="GX14"/>
  <c r="HW14"/>
  <c r="K14"/>
  <c r="I15"/>
  <c r="FY15"/>
  <c r="GX15"/>
  <c r="HW15"/>
  <c r="K15"/>
  <c r="I16"/>
  <c r="FY16"/>
  <c r="GX16"/>
  <c r="HW16"/>
  <c r="K16"/>
  <c r="I17"/>
  <c r="FY17"/>
  <c r="GX17"/>
  <c r="HW17"/>
  <c r="K17"/>
  <c r="I18"/>
  <c r="FY18"/>
  <c r="GX18"/>
  <c r="HW18"/>
  <c r="K18"/>
  <c r="I19"/>
  <c r="FY19"/>
  <c r="GX19"/>
  <c r="HW19"/>
  <c r="K19"/>
  <c r="I20"/>
  <c r="FY20"/>
  <c r="GX20"/>
  <c r="HW20"/>
  <c r="K20"/>
  <c r="I21"/>
  <c r="FY21"/>
  <c r="GX21"/>
  <c r="HW21"/>
  <c r="K21"/>
  <c r="I22"/>
  <c r="FY22"/>
  <c r="GX22"/>
  <c r="HW22"/>
  <c r="K22"/>
  <c r="I23"/>
  <c r="FY23"/>
  <c r="GX23"/>
  <c r="HW23"/>
  <c r="K23"/>
  <c r="I24"/>
  <c r="FY24"/>
  <c r="GX24"/>
  <c r="HW24"/>
  <c r="K24"/>
  <c r="I25"/>
  <c r="FY25"/>
  <c r="GX25"/>
  <c r="HW25"/>
  <c r="K25"/>
  <c r="I26"/>
  <c r="FY26"/>
  <c r="GX26"/>
  <c r="HW26"/>
  <c r="K26"/>
  <c r="I27"/>
  <c r="FY27"/>
  <c r="GX27"/>
  <c r="HW27"/>
  <c r="K27"/>
  <c r="I28"/>
  <c r="FY28"/>
  <c r="GX28"/>
  <c r="HW28"/>
  <c r="K28"/>
  <c r="I29"/>
  <c r="FY29"/>
  <c r="GX29"/>
  <c r="HW29"/>
  <c r="K29"/>
  <c r="I30"/>
  <c r="FY30"/>
  <c r="GX30"/>
  <c r="HW30"/>
  <c r="K30"/>
  <c r="I31"/>
  <c r="FY31"/>
  <c r="GX31"/>
  <c r="HW31"/>
  <c r="K31"/>
  <c r="I32"/>
  <c r="FY32"/>
  <c r="GX32"/>
  <c r="HW32"/>
  <c r="K32"/>
  <c r="I33"/>
  <c r="FY33"/>
  <c r="GX33"/>
  <c r="HW33"/>
  <c r="K33"/>
  <c r="K34"/>
  <c r="K35"/>
  <c r="K36"/>
  <c r="K37"/>
  <c r="K38"/>
  <c r="K39"/>
  <c r="L7"/>
  <c r="P7"/>
  <c r="FZ7"/>
  <c r="GY7"/>
  <c r="HX7"/>
  <c r="R7"/>
  <c r="P8"/>
  <c r="FZ8"/>
  <c r="GY8"/>
  <c r="HX8"/>
  <c r="R8"/>
  <c r="P9"/>
  <c r="FZ9"/>
  <c r="GY9"/>
  <c r="HX9"/>
  <c r="R9"/>
  <c r="P10"/>
  <c r="FZ10"/>
  <c r="GY10"/>
  <c r="HX10"/>
  <c r="R10"/>
  <c r="P11"/>
  <c r="FZ11"/>
  <c r="GY11"/>
  <c r="HX11"/>
  <c r="R11"/>
  <c r="P12"/>
  <c r="FZ12"/>
  <c r="GY12"/>
  <c r="HX12"/>
  <c r="R12"/>
  <c r="P13"/>
  <c r="FZ13"/>
  <c r="GY13"/>
  <c r="HX13"/>
  <c r="R13"/>
  <c r="P14"/>
  <c r="FZ14"/>
  <c r="GY14"/>
  <c r="HX14"/>
  <c r="R14"/>
  <c r="P15"/>
  <c r="FZ15"/>
  <c r="GY15"/>
  <c r="HX15"/>
  <c r="R15"/>
  <c r="P16"/>
  <c r="FZ16"/>
  <c r="GY16"/>
  <c r="HX16"/>
  <c r="R16"/>
  <c r="P17"/>
  <c r="FZ17"/>
  <c r="GY17"/>
  <c r="HX17"/>
  <c r="R17"/>
  <c r="P18"/>
  <c r="FZ18"/>
  <c r="GY18"/>
  <c r="HX18"/>
  <c r="R18"/>
  <c r="P19"/>
  <c r="FZ19"/>
  <c r="GY19"/>
  <c r="HX19"/>
  <c r="R19"/>
  <c r="P20"/>
  <c r="FZ20"/>
  <c r="GY20"/>
  <c r="HX20"/>
  <c r="R20"/>
  <c r="P21"/>
  <c r="FZ21"/>
  <c r="GY21"/>
  <c r="HX21"/>
  <c r="R21"/>
  <c r="P22"/>
  <c r="FZ22"/>
  <c r="GY22"/>
  <c r="HX22"/>
  <c r="R22"/>
  <c r="P23"/>
  <c r="FZ23"/>
  <c r="GY23"/>
  <c r="HX23"/>
  <c r="R23"/>
  <c r="P24"/>
  <c r="FZ24"/>
  <c r="GY24"/>
  <c r="HX24"/>
  <c r="R24"/>
  <c r="P25"/>
  <c r="FZ25"/>
  <c r="GY25"/>
  <c r="HX25"/>
  <c r="R25"/>
  <c r="P26"/>
  <c r="FZ26"/>
  <c r="GY26"/>
  <c r="HX26"/>
  <c r="R26"/>
  <c r="P27"/>
  <c r="FZ27"/>
  <c r="GY27"/>
  <c r="HX27"/>
  <c r="R27"/>
  <c r="P28"/>
  <c r="FZ28"/>
  <c r="GY28"/>
  <c r="HX28"/>
  <c r="R28"/>
  <c r="P29"/>
  <c r="FZ29"/>
  <c r="GY29"/>
  <c r="HX29"/>
  <c r="R29"/>
  <c r="P30"/>
  <c r="FZ30"/>
  <c r="GY30"/>
  <c r="HX30"/>
  <c r="R30"/>
  <c r="P31"/>
  <c r="FZ31"/>
  <c r="GY31"/>
  <c r="HX31"/>
  <c r="R31"/>
  <c r="P32"/>
  <c r="FZ32"/>
  <c r="GY32"/>
  <c r="HX32"/>
  <c r="R32"/>
  <c r="P33"/>
  <c r="FZ33"/>
  <c r="GY33"/>
  <c r="HX33"/>
  <c r="R33"/>
  <c r="R34"/>
  <c r="R35"/>
  <c r="R36"/>
  <c r="R37"/>
  <c r="R38"/>
  <c r="R39"/>
  <c r="S7"/>
  <c r="W7"/>
  <c r="GA7"/>
  <c r="GZ7"/>
  <c r="HY7"/>
  <c r="Y7"/>
  <c r="W8"/>
  <c r="GA8"/>
  <c r="GZ8"/>
  <c r="HY8"/>
  <c r="Y8"/>
  <c r="W9"/>
  <c r="GA9"/>
  <c r="GZ9"/>
  <c r="HY9"/>
  <c r="Y9"/>
  <c r="W10"/>
  <c r="GA10"/>
  <c r="GZ10"/>
  <c r="HY10"/>
  <c r="Y10"/>
  <c r="W11"/>
  <c r="GA11"/>
  <c r="GZ11"/>
  <c r="HY11"/>
  <c r="Y11"/>
  <c r="W12"/>
  <c r="GA12"/>
  <c r="GZ12"/>
  <c r="HY12"/>
  <c r="Y12"/>
  <c r="W13"/>
  <c r="GA13"/>
  <c r="GZ13"/>
  <c r="HY13"/>
  <c r="Y13"/>
  <c r="W14"/>
  <c r="GA14"/>
  <c r="GZ14"/>
  <c r="HY14"/>
  <c r="Y14"/>
  <c r="W15"/>
  <c r="GA15"/>
  <c r="GZ15"/>
  <c r="HY15"/>
  <c r="Y15"/>
  <c r="W16"/>
  <c r="GA16"/>
  <c r="GZ16"/>
  <c r="HY16"/>
  <c r="Y16"/>
  <c r="W17"/>
  <c r="GA17"/>
  <c r="GZ17"/>
  <c r="HY17"/>
  <c r="Y17"/>
  <c r="W18"/>
  <c r="GA18"/>
  <c r="GZ18"/>
  <c r="HY18"/>
  <c r="Y18"/>
  <c r="W19"/>
  <c r="GA19"/>
  <c r="GZ19"/>
  <c r="HY19"/>
  <c r="Y19"/>
  <c r="W20"/>
  <c r="GA20"/>
  <c r="GZ20"/>
  <c r="HY20"/>
  <c r="Y20"/>
  <c r="W21"/>
  <c r="GA21"/>
  <c r="GZ21"/>
  <c r="HY21"/>
  <c r="Y21"/>
  <c r="W22"/>
  <c r="GA22"/>
  <c r="GZ22"/>
  <c r="HY22"/>
  <c r="Y22"/>
  <c r="W23"/>
  <c r="GA23"/>
  <c r="GZ23"/>
  <c r="HY23"/>
  <c r="Y23"/>
  <c r="W24"/>
  <c r="GA24"/>
  <c r="GZ24"/>
  <c r="HY24"/>
  <c r="Y24"/>
  <c r="W25"/>
  <c r="GA25"/>
  <c r="GZ25"/>
  <c r="HY25"/>
  <c r="Y25"/>
  <c r="W26"/>
  <c r="GA26"/>
  <c r="GZ26"/>
  <c r="HY26"/>
  <c r="Y26"/>
  <c r="W27"/>
  <c r="GA27"/>
  <c r="GZ27"/>
  <c r="HY27"/>
  <c r="Y27"/>
  <c r="W28"/>
  <c r="GA28"/>
  <c r="GZ28"/>
  <c r="HY28"/>
  <c r="Y28"/>
  <c r="W29"/>
  <c r="GA29"/>
  <c r="GZ29"/>
  <c r="HY29"/>
  <c r="Y29"/>
  <c r="W30"/>
  <c r="GA30"/>
  <c r="GZ30"/>
  <c r="HY30"/>
  <c r="Y30"/>
  <c r="W31"/>
  <c r="GA31"/>
  <c r="GZ31"/>
  <c r="HY31"/>
  <c r="Y31"/>
  <c r="W32"/>
  <c r="GA32"/>
  <c r="GZ32"/>
  <c r="HY32"/>
  <c r="Y32"/>
  <c r="W33"/>
  <c r="GA33"/>
  <c r="GZ33"/>
  <c r="HY33"/>
  <c r="Y33"/>
  <c r="Y34"/>
  <c r="Y35"/>
  <c r="Y36"/>
  <c r="Y37"/>
  <c r="Y38"/>
  <c r="Y39"/>
  <c r="Z7"/>
  <c r="AD7"/>
  <c r="GB7"/>
  <c r="HA7"/>
  <c r="HZ7"/>
  <c r="AF7"/>
  <c r="AD8"/>
  <c r="GB8"/>
  <c r="HA8"/>
  <c r="HZ8"/>
  <c r="AF8"/>
  <c r="AD9"/>
  <c r="GB9"/>
  <c r="HA9"/>
  <c r="HZ9"/>
  <c r="AF9"/>
  <c r="AD10"/>
  <c r="GB10"/>
  <c r="HA10"/>
  <c r="HZ10"/>
  <c r="AF10"/>
  <c r="AD11"/>
  <c r="GB11"/>
  <c r="HA11"/>
  <c r="HZ11"/>
  <c r="AF11"/>
  <c r="AD12"/>
  <c r="GB12"/>
  <c r="HA12"/>
  <c r="HZ12"/>
  <c r="AF12"/>
  <c r="AD13"/>
  <c r="GB13"/>
  <c r="HA13"/>
  <c r="HZ13"/>
  <c r="AF13"/>
  <c r="AD14"/>
  <c r="GB14"/>
  <c r="HA14"/>
  <c r="HZ14"/>
  <c r="AF14"/>
  <c r="AD15"/>
  <c r="GB15"/>
  <c r="HA15"/>
  <c r="HZ15"/>
  <c r="AF15"/>
  <c r="AD16"/>
  <c r="GB16"/>
  <c r="HA16"/>
  <c r="HZ16"/>
  <c r="AF16"/>
  <c r="AD17"/>
  <c r="GB17"/>
  <c r="HA17"/>
  <c r="HZ17"/>
  <c r="AF17"/>
  <c r="AD18"/>
  <c r="GB18"/>
  <c r="HA18"/>
  <c r="HZ18"/>
  <c r="AF18"/>
  <c r="AD19"/>
  <c r="GB19"/>
  <c r="HA19"/>
  <c r="HZ19"/>
  <c r="AF19"/>
  <c r="AD20"/>
  <c r="GB20"/>
  <c r="HA20"/>
  <c r="HZ20"/>
  <c r="AF20"/>
  <c r="AD21"/>
  <c r="GB21"/>
  <c r="HA21"/>
  <c r="HZ21"/>
  <c r="AF21"/>
  <c r="AD22"/>
  <c r="GB22"/>
  <c r="HA22"/>
  <c r="HZ22"/>
  <c r="AF22"/>
  <c r="AD23"/>
  <c r="GB23"/>
  <c r="HA23"/>
  <c r="HZ23"/>
  <c r="AF23"/>
  <c r="AD24"/>
  <c r="GB24"/>
  <c r="HA24"/>
  <c r="HZ24"/>
  <c r="AF24"/>
  <c r="AD25"/>
  <c r="GB25"/>
  <c r="HA25"/>
  <c r="HZ25"/>
  <c r="AF25"/>
  <c r="AD26"/>
  <c r="GB26"/>
  <c r="HA26"/>
  <c r="HZ26"/>
  <c r="AF26"/>
  <c r="AD27"/>
  <c r="GB27"/>
  <c r="HA27"/>
  <c r="HZ27"/>
  <c r="AF27"/>
  <c r="AD28"/>
  <c r="GB28"/>
  <c r="HA28"/>
  <c r="HZ28"/>
  <c r="AF28"/>
  <c r="AD29"/>
  <c r="GB29"/>
  <c r="HA29"/>
  <c r="HZ29"/>
  <c r="AF29"/>
  <c r="AD30"/>
  <c r="GB30"/>
  <c r="HA30"/>
  <c r="HZ30"/>
  <c r="AF30"/>
  <c r="AD31"/>
  <c r="GB31"/>
  <c r="HA31"/>
  <c r="HZ31"/>
  <c r="AF31"/>
  <c r="AD32"/>
  <c r="GB32"/>
  <c r="HA32"/>
  <c r="HZ32"/>
  <c r="AF32"/>
  <c r="AD33"/>
  <c r="GB33"/>
  <c r="HA33"/>
  <c r="HZ33"/>
  <c r="AF33"/>
  <c r="AF34"/>
  <c r="AF35"/>
  <c r="AF36"/>
  <c r="AF37"/>
  <c r="AF38"/>
  <c r="AF39"/>
  <c r="AG7"/>
  <c r="A21" i="16"/>
  <c r="F21"/>
  <c r="B7"/>
  <c r="AG30" i="2"/>
  <c r="A7" i="16"/>
  <c r="F7"/>
  <c r="I21" i="32"/>
  <c r="B16" i="16"/>
  <c r="L13" i="2"/>
  <c r="S13"/>
  <c r="Z13"/>
  <c r="AG13"/>
  <c r="A16" i="16"/>
  <c r="F16"/>
  <c r="B8"/>
  <c r="AG29" i="2"/>
  <c r="A8" i="16"/>
  <c r="F8"/>
  <c r="I6" i="32"/>
  <c r="B17" i="16"/>
  <c r="L28" i="2"/>
  <c r="S28"/>
  <c r="Z28"/>
  <c r="AG28"/>
  <c r="A17" i="16"/>
  <c r="F17"/>
  <c r="B18"/>
  <c r="AG17" i="2"/>
  <c r="A18" i="16"/>
  <c r="F18"/>
  <c r="I7" i="32"/>
  <c r="B20" i="16"/>
  <c r="L10" i="2"/>
  <c r="S10"/>
  <c r="Z10"/>
  <c r="AG10"/>
  <c r="A20" i="16"/>
  <c r="F20"/>
  <c r="B12"/>
  <c r="AG22" i="2"/>
  <c r="A12" i="16"/>
  <c r="F12"/>
  <c r="I15" i="32"/>
  <c r="B14" i="16"/>
  <c r="L19" i="2"/>
  <c r="S19"/>
  <c r="Z19"/>
  <c r="AG19"/>
  <c r="A14" i="16"/>
  <c r="F14"/>
  <c r="I13" i="32"/>
  <c r="B36" i="16"/>
  <c r="L38" i="2"/>
  <c r="S38"/>
  <c r="Z38"/>
  <c r="AG38"/>
  <c r="A36" i="16"/>
  <c r="F36"/>
  <c r="B24"/>
  <c r="AG32" i="2"/>
  <c r="A24" i="16"/>
  <c r="F24"/>
  <c r="I17" i="32"/>
  <c r="L22" i="2"/>
  <c r="S22"/>
  <c r="Z22"/>
  <c r="B9" i="16"/>
  <c r="AG14" i="2"/>
  <c r="A9" i="16"/>
  <c r="F9"/>
  <c r="I18" i="32"/>
  <c r="B22" i="16"/>
  <c r="L8" i="2"/>
  <c r="S8"/>
  <c r="Z8"/>
  <c r="AG8"/>
  <c r="A22" i="16"/>
  <c r="F22"/>
  <c r="B27"/>
  <c r="AG25" i="2"/>
  <c r="A27" i="16"/>
  <c r="F27"/>
  <c r="B28"/>
  <c r="AG27" i="2"/>
  <c r="A28" i="16"/>
  <c r="F28"/>
  <c r="I25" i="32"/>
  <c r="B37" i="16"/>
  <c r="L39" i="2"/>
  <c r="S39"/>
  <c r="Z39"/>
  <c r="AG39"/>
  <c r="A37" i="16"/>
  <c r="F37"/>
  <c r="B29"/>
  <c r="AG24" i="2"/>
  <c r="A29" i="16"/>
  <c r="F29"/>
  <c r="I26" i="32"/>
  <c r="B11" i="16"/>
  <c r="L31" i="2"/>
  <c r="S31"/>
  <c r="Z31"/>
  <c r="AG31"/>
  <c r="A11" i="16"/>
  <c r="F11"/>
  <c r="I14" i="32"/>
  <c r="B33" i="16"/>
  <c r="L15" i="2"/>
  <c r="S15"/>
  <c r="Z15"/>
  <c r="AG15"/>
  <c r="A33" i="16"/>
  <c r="F33"/>
  <c r="B25"/>
  <c r="AG18" i="2"/>
  <c r="A25" i="16"/>
  <c r="F25"/>
  <c r="I20" i="32"/>
  <c r="B19" i="16"/>
  <c r="L21" i="2"/>
  <c r="S21"/>
  <c r="Z21"/>
  <c r="AG21"/>
  <c r="A19" i="16"/>
  <c r="F19"/>
  <c r="B30"/>
  <c r="AG16" i="2"/>
  <c r="A30" i="16"/>
  <c r="F30"/>
  <c r="I23" i="32"/>
  <c r="B15" i="16"/>
  <c r="L20" i="2"/>
  <c r="S20"/>
  <c r="Z20"/>
  <c r="AG20"/>
  <c r="A15" i="16"/>
  <c r="F15"/>
  <c r="B10"/>
  <c r="AG9" i="2"/>
  <c r="A10" i="16"/>
  <c r="F10"/>
  <c r="I9" i="32"/>
  <c r="B35" i="16"/>
  <c r="L37" i="2"/>
  <c r="S37"/>
  <c r="Z37"/>
  <c r="AG37"/>
  <c r="A35" i="16"/>
  <c r="F35"/>
  <c r="B23"/>
  <c r="AG11" i="2"/>
  <c r="A23" i="16"/>
  <c r="F23"/>
  <c r="I11" i="32"/>
  <c r="B13" i="16"/>
  <c r="L23" i="2"/>
  <c r="S23"/>
  <c r="Z23"/>
  <c r="AG23"/>
  <c r="A13" i="16"/>
  <c r="F13"/>
  <c r="I33" i="32"/>
  <c r="L16" i="2"/>
  <c r="S16"/>
  <c r="Z16"/>
  <c r="I30" i="32"/>
  <c r="L32" i="2"/>
  <c r="S32"/>
  <c r="Z32"/>
  <c r="B31" i="16"/>
  <c r="AG12" i="2"/>
  <c r="A31" i="16"/>
  <c r="F31"/>
  <c r="I31" i="32"/>
  <c r="L29" i="2"/>
  <c r="S29"/>
  <c r="Z29"/>
  <c r="B32" i="16"/>
  <c r="AG26" i="2"/>
  <c r="A32" i="16"/>
  <c r="F32"/>
  <c r="I32" i="32"/>
  <c r="L26" i="2"/>
  <c r="S26"/>
  <c r="Z26"/>
  <c r="I22" i="32"/>
  <c r="L17" i="2"/>
  <c r="S17"/>
  <c r="Z17"/>
  <c r="I29" i="32"/>
  <c r="B26" i="16"/>
  <c r="L33" i="2"/>
  <c r="S33"/>
  <c r="Z33"/>
  <c r="AG33"/>
  <c r="A26" i="16"/>
  <c r="F26"/>
  <c r="I34" i="32"/>
  <c r="L14" i="2"/>
  <c r="S14"/>
  <c r="Z14"/>
  <c r="I16" i="32"/>
  <c r="L27" i="2"/>
  <c r="S27"/>
  <c r="Z27"/>
  <c r="I28" i="32"/>
  <c r="B39" i="16"/>
  <c r="L35" i="2"/>
  <c r="S35"/>
  <c r="Z35"/>
  <c r="AG35"/>
  <c r="A39" i="16"/>
  <c r="F39"/>
  <c r="B38"/>
  <c r="AG36" i="2"/>
  <c r="A38" i="16"/>
  <c r="F38"/>
  <c r="I35" i="32"/>
  <c r="L30" i="2"/>
  <c r="S30"/>
  <c r="Z30"/>
  <c r="I24" i="32"/>
  <c r="L9" i="2"/>
  <c r="S9"/>
  <c r="Z9"/>
  <c r="I36" i="32"/>
  <c r="L12" i="2"/>
  <c r="S12"/>
  <c r="Z12"/>
  <c r="I37" i="32"/>
  <c r="L24" i="2"/>
  <c r="S24"/>
  <c r="Z24"/>
  <c r="I12" i="32"/>
  <c r="L18" i="2"/>
  <c r="S18"/>
  <c r="Z18"/>
  <c r="I27" i="32"/>
  <c r="L25" i="2"/>
  <c r="S25"/>
  <c r="Z25"/>
  <c r="I8" i="32"/>
  <c r="B34" i="16"/>
  <c r="L34" i="2"/>
  <c r="S34"/>
  <c r="Z34"/>
  <c r="AG34"/>
  <c r="A34" i="16"/>
  <c r="F34"/>
  <c r="I19" i="32"/>
  <c r="L11" i="2"/>
  <c r="S11"/>
  <c r="Z11"/>
  <c r="I10" i="32"/>
  <c r="L36" i="2"/>
  <c r="S36"/>
  <c r="Z36"/>
  <c r="I38" i="32"/>
  <c r="D96"/>
  <c r="D95"/>
  <c r="G96"/>
  <c r="F96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E96"/>
  <c r="C96" i="16"/>
  <c r="H95" i="32"/>
  <c r="D94"/>
  <c r="G95"/>
  <c r="F95"/>
  <c r="E95"/>
  <c r="C95" i="16"/>
  <c r="H94" i="32"/>
  <c r="D93"/>
  <c r="G94"/>
  <c r="F94"/>
  <c r="E94"/>
  <c r="C94" i="16"/>
  <c r="H93" i="32"/>
  <c r="D92"/>
  <c r="G93"/>
  <c r="F93"/>
  <c r="E93"/>
  <c r="C93" i="16"/>
  <c r="H92" i="32"/>
  <c r="D91"/>
  <c r="G92"/>
  <c r="F92"/>
  <c r="E92"/>
  <c r="C92" i="16"/>
  <c r="H91" i="32"/>
  <c r="D90"/>
  <c r="G91"/>
  <c r="F91"/>
  <c r="E91"/>
  <c r="C91" i="16"/>
  <c r="H90" i="32"/>
  <c r="D89"/>
  <c r="G90"/>
  <c r="F90"/>
  <c r="E90"/>
  <c r="C90" i="16"/>
  <c r="H89" i="32"/>
  <c r="D88"/>
  <c r="G89"/>
  <c r="F89"/>
  <c r="E89"/>
  <c r="C89" i="16"/>
  <c r="H88" i="32"/>
  <c r="D87"/>
  <c r="G88"/>
  <c r="F88"/>
  <c r="E88"/>
  <c r="C88" i="16"/>
  <c r="H87" i="32"/>
  <c r="D86"/>
  <c r="G87"/>
  <c r="F87"/>
  <c r="E87"/>
  <c r="C87" i="16"/>
  <c r="H86" i="32"/>
  <c r="D85"/>
  <c r="G86"/>
  <c r="F86"/>
  <c r="E86"/>
  <c r="C86" i="16"/>
  <c r="H85" i="32"/>
  <c r="D84"/>
  <c r="G85"/>
  <c r="F85"/>
  <c r="E85"/>
  <c r="C85" i="16"/>
  <c r="H84" i="32"/>
  <c r="D83"/>
  <c r="G84"/>
  <c r="F84"/>
  <c r="E84"/>
  <c r="C84" i="16"/>
  <c r="H83" i="32"/>
  <c r="D82"/>
  <c r="G83"/>
  <c r="F83"/>
  <c r="E83"/>
  <c r="C83" i="16"/>
  <c r="H82" i="32"/>
  <c r="D81"/>
  <c r="G82"/>
  <c r="F82"/>
  <c r="E82"/>
  <c r="C82" i="16"/>
  <c r="H81" i="32"/>
  <c r="D80"/>
  <c r="G81"/>
  <c r="F81"/>
  <c r="E81"/>
  <c r="C81" i="16"/>
  <c r="H80" i="32"/>
  <c r="D79"/>
  <c r="G80"/>
  <c r="F80"/>
  <c r="E80"/>
  <c r="C80" i="16"/>
  <c r="H79" i="32"/>
  <c r="D78"/>
  <c r="G79"/>
  <c r="F79"/>
  <c r="E79"/>
  <c r="C79" i="16"/>
  <c r="H78" i="32"/>
  <c r="D77"/>
  <c r="G78"/>
  <c r="F78"/>
  <c r="E78"/>
  <c r="C78" i="16"/>
  <c r="H77" i="32"/>
  <c r="D76"/>
  <c r="G77"/>
  <c r="F77"/>
  <c r="E77"/>
  <c r="C77" i="16"/>
  <c r="H76" i="32"/>
  <c r="D75"/>
  <c r="G76"/>
  <c r="F76"/>
  <c r="E76"/>
  <c r="C76" i="16"/>
  <c r="H75" i="32"/>
  <c r="D74"/>
  <c r="G75"/>
  <c r="F75"/>
  <c r="E75"/>
  <c r="C75" i="16"/>
  <c r="H74" i="32"/>
  <c r="D73"/>
  <c r="G74"/>
  <c r="F74"/>
  <c r="E74"/>
  <c r="C74" i="16"/>
  <c r="H73" i="32"/>
  <c r="D72"/>
  <c r="G73"/>
  <c r="F73"/>
  <c r="E73"/>
  <c r="C73" i="16"/>
  <c r="H72" i="32"/>
  <c r="D71"/>
  <c r="G72"/>
  <c r="F72"/>
  <c r="E72"/>
  <c r="C72" i="16"/>
  <c r="H71" i="32"/>
  <c r="D70"/>
  <c r="G71"/>
  <c r="F71"/>
  <c r="E71"/>
  <c r="C71" i="16"/>
  <c r="H70" i="32"/>
  <c r="D69"/>
  <c r="G70"/>
  <c r="F70"/>
  <c r="E70"/>
  <c r="C70" i="16"/>
  <c r="H69" i="32"/>
  <c r="D68"/>
  <c r="G69"/>
  <c r="F69"/>
  <c r="E69"/>
  <c r="C69" i="16"/>
  <c r="H68" i="32"/>
  <c r="D67"/>
  <c r="G68"/>
  <c r="F68"/>
  <c r="E68"/>
  <c r="C68" i="16"/>
  <c r="H67" i="32"/>
  <c r="D66"/>
  <c r="G67"/>
  <c r="F67"/>
  <c r="E67"/>
  <c r="C67" i="16"/>
  <c r="H66" i="32"/>
  <c r="D65"/>
  <c r="G66"/>
  <c r="F66"/>
  <c r="E66"/>
  <c r="C66" i="16"/>
  <c r="H65" i="32"/>
  <c r="D64"/>
  <c r="G65"/>
  <c r="F65"/>
  <c r="E65"/>
  <c r="C65" i="16"/>
  <c r="H64" i="32"/>
  <c r="D63"/>
  <c r="G64"/>
  <c r="F64"/>
  <c r="E64"/>
  <c r="C64" i="16"/>
  <c r="H63" i="32"/>
  <c r="D62"/>
  <c r="G63"/>
  <c r="F63"/>
  <c r="E63"/>
  <c r="C63" i="16"/>
  <c r="H62" i="32"/>
  <c r="D61"/>
  <c r="G62"/>
  <c r="F62"/>
  <c r="E62"/>
  <c r="C62" i="16"/>
  <c r="H61" i="32"/>
  <c r="D60"/>
  <c r="G61"/>
  <c r="F61"/>
  <c r="E61"/>
  <c r="C61" i="16"/>
  <c r="H60" i="32"/>
  <c r="D59"/>
  <c r="G60"/>
  <c r="F60"/>
  <c r="E60"/>
  <c r="C60" i="16"/>
  <c r="H59" i="32"/>
  <c r="D58"/>
  <c r="G59"/>
  <c r="F59"/>
  <c r="E59"/>
  <c r="C59" i="16"/>
  <c r="H58" i="32"/>
  <c r="D57"/>
  <c r="G58"/>
  <c r="F58"/>
  <c r="E58"/>
  <c r="C58" i="16"/>
  <c r="H57" i="32"/>
  <c r="D56"/>
  <c r="G57"/>
  <c r="F57"/>
  <c r="E57"/>
  <c r="C57" i="16"/>
  <c r="H56" i="32"/>
  <c r="D55"/>
  <c r="G56"/>
  <c r="F56"/>
  <c r="E56"/>
  <c r="C56" i="16"/>
  <c r="H55" i="32"/>
  <c r="D54"/>
  <c r="G55"/>
  <c r="F55"/>
  <c r="E55"/>
  <c r="C55" i="16"/>
  <c r="H54" i="32"/>
  <c r="D53"/>
  <c r="G54"/>
  <c r="F54"/>
  <c r="E54"/>
  <c r="C54" i="16"/>
  <c r="H53" i="32"/>
  <c r="D52"/>
  <c r="G53"/>
  <c r="F53"/>
  <c r="E53"/>
  <c r="C53" i="16"/>
  <c r="H52" i="32"/>
  <c r="D51"/>
  <c r="G52"/>
  <c r="F52"/>
  <c r="E52"/>
  <c r="C52" i="16"/>
  <c r="H51" i="32"/>
  <c r="D50"/>
  <c r="G51"/>
  <c r="F51"/>
  <c r="E51"/>
  <c r="C51" i="16"/>
  <c r="H50" i="32"/>
  <c r="D49"/>
  <c r="G50"/>
  <c r="F50"/>
  <c r="E50"/>
  <c r="C50" i="16"/>
  <c r="H49" i="32"/>
  <c r="D48"/>
  <c r="G49"/>
  <c r="F49"/>
  <c r="E49"/>
  <c r="C49" i="16"/>
  <c r="H48" i="32"/>
  <c r="D47"/>
  <c r="G48"/>
  <c r="F48"/>
  <c r="E48"/>
  <c r="C48" i="16"/>
  <c r="H47" i="32"/>
  <c r="D46"/>
  <c r="G47"/>
  <c r="F47"/>
  <c r="E47"/>
  <c r="C47" i="16"/>
  <c r="H46" i="32"/>
  <c r="D45"/>
  <c r="G46"/>
  <c r="F46"/>
  <c r="E46"/>
  <c r="C46" i="16"/>
  <c r="H45" i="32"/>
  <c r="D44"/>
  <c r="G45"/>
  <c r="F45"/>
  <c r="E45"/>
  <c r="C45" i="16"/>
  <c r="H44" i="32"/>
  <c r="D43"/>
  <c r="G44"/>
  <c r="F44"/>
  <c r="E44"/>
  <c r="C44" i="16"/>
  <c r="H43" i="32"/>
  <c r="D42"/>
  <c r="G43"/>
  <c r="F43"/>
  <c r="E43"/>
  <c r="C43" i="16"/>
  <c r="H42" i="32"/>
  <c r="D41"/>
  <c r="G42"/>
  <c r="F42"/>
  <c r="E42"/>
  <c r="C42" i="16"/>
  <c r="H41" i="32"/>
  <c r="D40"/>
  <c r="G41"/>
  <c r="F41"/>
  <c r="E41"/>
  <c r="C41" i="16"/>
  <c r="H40" i="32"/>
  <c r="D39"/>
  <c r="G40"/>
  <c r="F40"/>
  <c r="E40"/>
  <c r="C40" i="16"/>
  <c r="H39" i="32"/>
  <c r="GC30" i="2"/>
  <c r="GD30"/>
  <c r="GE30"/>
  <c r="GF30"/>
  <c r="GG30"/>
  <c r="HF30"/>
  <c r="IA30"/>
  <c r="IB30"/>
  <c r="IC30"/>
  <c r="ID30"/>
  <c r="BO30"/>
  <c r="GC7"/>
  <c r="GD7"/>
  <c r="GE7"/>
  <c r="GF7"/>
  <c r="GG7"/>
  <c r="HF7"/>
  <c r="IA7"/>
  <c r="IB7"/>
  <c r="IC7"/>
  <c r="ID7"/>
  <c r="BO7"/>
  <c r="GC8"/>
  <c r="GD8"/>
  <c r="GE8"/>
  <c r="GF8"/>
  <c r="GG8"/>
  <c r="HF8"/>
  <c r="IA8"/>
  <c r="IB8"/>
  <c r="IC8"/>
  <c r="ID8"/>
  <c r="BO8"/>
  <c r="GC9"/>
  <c r="GD9"/>
  <c r="GE9"/>
  <c r="GF9"/>
  <c r="GG9"/>
  <c r="HF9"/>
  <c r="IA9"/>
  <c r="IB9"/>
  <c r="IC9"/>
  <c r="ID9"/>
  <c r="BO9"/>
  <c r="GC10"/>
  <c r="GD10"/>
  <c r="GE10"/>
  <c r="GF10"/>
  <c r="GG10"/>
  <c r="HF10"/>
  <c r="IA10"/>
  <c r="IB10"/>
  <c r="IC10"/>
  <c r="ID10"/>
  <c r="BO10"/>
  <c r="GC11"/>
  <c r="GD11"/>
  <c r="GE11"/>
  <c r="GF11"/>
  <c r="GG11"/>
  <c r="HF11"/>
  <c r="IA11"/>
  <c r="IB11"/>
  <c r="IC11"/>
  <c r="ID11"/>
  <c r="BO11"/>
  <c r="GC12"/>
  <c r="GD12"/>
  <c r="GE12"/>
  <c r="GF12"/>
  <c r="GG12"/>
  <c r="HF12"/>
  <c r="IA12"/>
  <c r="IB12"/>
  <c r="IC12"/>
  <c r="ID12"/>
  <c r="BO12"/>
  <c r="GC13"/>
  <c r="GD13"/>
  <c r="GE13"/>
  <c r="GF13"/>
  <c r="GG13"/>
  <c r="HF13"/>
  <c r="IA13"/>
  <c r="IB13"/>
  <c r="IC13"/>
  <c r="ID13"/>
  <c r="BO13"/>
  <c r="GC14"/>
  <c r="GD14"/>
  <c r="GE14"/>
  <c r="GF14"/>
  <c r="GG14"/>
  <c r="HF14"/>
  <c r="IA14"/>
  <c r="IB14"/>
  <c r="IC14"/>
  <c r="ID14"/>
  <c r="BO14"/>
  <c r="GC15"/>
  <c r="GD15"/>
  <c r="GE15"/>
  <c r="GF15"/>
  <c r="GG15"/>
  <c r="HF15"/>
  <c r="IA15"/>
  <c r="IB15"/>
  <c r="IC15"/>
  <c r="ID15"/>
  <c r="BO15"/>
  <c r="GC16"/>
  <c r="GD16"/>
  <c r="GE16"/>
  <c r="GF16"/>
  <c r="GG16"/>
  <c r="HF16"/>
  <c r="IA16"/>
  <c r="IB16"/>
  <c r="IC16"/>
  <c r="ID16"/>
  <c r="BO16"/>
  <c r="GC17"/>
  <c r="GD17"/>
  <c r="GE17"/>
  <c r="GF17"/>
  <c r="GG17"/>
  <c r="HF17"/>
  <c r="IA17"/>
  <c r="IB17"/>
  <c r="IC17"/>
  <c r="ID17"/>
  <c r="BO17"/>
  <c r="GC18"/>
  <c r="GD18"/>
  <c r="GE18"/>
  <c r="GF18"/>
  <c r="GG18"/>
  <c r="HF18"/>
  <c r="IA18"/>
  <c r="IB18"/>
  <c r="IC18"/>
  <c r="ID18"/>
  <c r="BO18"/>
  <c r="GC19"/>
  <c r="GD19"/>
  <c r="GE19"/>
  <c r="GF19"/>
  <c r="GG19"/>
  <c r="HF19"/>
  <c r="IA19"/>
  <c r="IB19"/>
  <c r="IC19"/>
  <c r="ID19"/>
  <c r="BO19"/>
  <c r="GC20"/>
  <c r="GD20"/>
  <c r="GE20"/>
  <c r="GF20"/>
  <c r="GG20"/>
  <c r="HF20"/>
  <c r="IA20"/>
  <c r="IB20"/>
  <c r="IC20"/>
  <c r="ID20"/>
  <c r="BO20"/>
  <c r="GC21"/>
  <c r="GD21"/>
  <c r="GE21"/>
  <c r="GF21"/>
  <c r="GG21"/>
  <c r="HF21"/>
  <c r="IA21"/>
  <c r="IB21"/>
  <c r="IC21"/>
  <c r="ID21"/>
  <c r="BO21"/>
  <c r="GC22"/>
  <c r="GD22"/>
  <c r="GE22"/>
  <c r="GF22"/>
  <c r="GG22"/>
  <c r="HF22"/>
  <c r="IA22"/>
  <c r="IB22"/>
  <c r="IC22"/>
  <c r="ID22"/>
  <c r="BO22"/>
  <c r="GC23"/>
  <c r="GD23"/>
  <c r="GE23"/>
  <c r="GF23"/>
  <c r="GG23"/>
  <c r="HF23"/>
  <c r="IA23"/>
  <c r="IB23"/>
  <c r="IC23"/>
  <c r="ID23"/>
  <c r="BO23"/>
  <c r="GC24"/>
  <c r="GD24"/>
  <c r="GE24"/>
  <c r="GF24"/>
  <c r="GG24"/>
  <c r="HF24"/>
  <c r="IA24"/>
  <c r="IB24"/>
  <c r="IC24"/>
  <c r="ID24"/>
  <c r="BO24"/>
  <c r="GC25"/>
  <c r="GD25"/>
  <c r="GE25"/>
  <c r="GF25"/>
  <c r="GG25"/>
  <c r="HF25"/>
  <c r="IA25"/>
  <c r="IB25"/>
  <c r="IC25"/>
  <c r="ID25"/>
  <c r="BO25"/>
  <c r="GC26"/>
  <c r="GD26"/>
  <c r="GE26"/>
  <c r="GF26"/>
  <c r="GG26"/>
  <c r="HF26"/>
  <c r="IA26"/>
  <c r="IB26"/>
  <c r="IC26"/>
  <c r="ID26"/>
  <c r="BO26"/>
  <c r="GC27"/>
  <c r="GD27"/>
  <c r="GE27"/>
  <c r="GF27"/>
  <c r="GG27"/>
  <c r="HF27"/>
  <c r="IA27"/>
  <c r="IB27"/>
  <c r="IC27"/>
  <c r="ID27"/>
  <c r="BO27"/>
  <c r="GC28"/>
  <c r="GD28"/>
  <c r="GE28"/>
  <c r="GF28"/>
  <c r="GG28"/>
  <c r="HF28"/>
  <c r="IA28"/>
  <c r="IB28"/>
  <c r="IC28"/>
  <c r="ID28"/>
  <c r="BO28"/>
  <c r="GC29"/>
  <c r="GD29"/>
  <c r="GE29"/>
  <c r="GF29"/>
  <c r="GG29"/>
  <c r="HF29"/>
  <c r="IA29"/>
  <c r="IB29"/>
  <c r="IC29"/>
  <c r="ID29"/>
  <c r="BO29"/>
  <c r="GC31"/>
  <c r="GD31"/>
  <c r="GE31"/>
  <c r="GF31"/>
  <c r="GG31"/>
  <c r="HF31"/>
  <c r="IA31"/>
  <c r="IB31"/>
  <c r="IC31"/>
  <c r="ID31"/>
  <c r="BO31"/>
  <c r="GC32"/>
  <c r="GD32"/>
  <c r="GE32"/>
  <c r="GF32"/>
  <c r="GG32"/>
  <c r="HF32"/>
  <c r="IA32"/>
  <c r="IB32"/>
  <c r="IC32"/>
  <c r="ID32"/>
  <c r="BO32"/>
  <c r="GC33"/>
  <c r="GD33"/>
  <c r="GE33"/>
  <c r="GF33"/>
  <c r="GG33"/>
  <c r="HF33"/>
  <c r="IA33"/>
  <c r="IB33"/>
  <c r="IC33"/>
  <c r="ID33"/>
  <c r="BO33"/>
  <c r="I34"/>
  <c r="FY34"/>
  <c r="P34"/>
  <c r="FZ34"/>
  <c r="W34"/>
  <c r="GA34"/>
  <c r="AD34"/>
  <c r="GB34"/>
  <c r="GC34"/>
  <c r="GD34"/>
  <c r="GE34"/>
  <c r="GF34"/>
  <c r="GG34"/>
  <c r="HF34"/>
  <c r="HW34"/>
  <c r="HX34"/>
  <c r="HY34"/>
  <c r="HZ34"/>
  <c r="IA34"/>
  <c r="IB34"/>
  <c r="IC34"/>
  <c r="ID34"/>
  <c r="BO34"/>
  <c r="I35"/>
  <c r="FY35"/>
  <c r="P35"/>
  <c r="FZ35"/>
  <c r="W35"/>
  <c r="GA35"/>
  <c r="AD35"/>
  <c r="GB35"/>
  <c r="GC35"/>
  <c r="GD35"/>
  <c r="GE35"/>
  <c r="GF35"/>
  <c r="GG35"/>
  <c r="HF35"/>
  <c r="HW35"/>
  <c r="HX35"/>
  <c r="HY35"/>
  <c r="HZ35"/>
  <c r="IA35"/>
  <c r="IB35"/>
  <c r="IC35"/>
  <c r="ID35"/>
  <c r="BO35"/>
  <c r="I36"/>
  <c r="FY36"/>
  <c r="P36"/>
  <c r="FZ36"/>
  <c r="W36"/>
  <c r="GA36"/>
  <c r="AD36"/>
  <c r="GB36"/>
  <c r="GC36"/>
  <c r="GD36"/>
  <c r="GE36"/>
  <c r="GF36"/>
  <c r="GG36"/>
  <c r="HF36"/>
  <c r="HW36"/>
  <c r="HX36"/>
  <c r="HY36"/>
  <c r="HZ36"/>
  <c r="IA36"/>
  <c r="IB36"/>
  <c r="IC36"/>
  <c r="ID36"/>
  <c r="BO36"/>
  <c r="I37"/>
  <c r="FY37"/>
  <c r="P37"/>
  <c r="FZ37"/>
  <c r="W37"/>
  <c r="GA37"/>
  <c r="AD37"/>
  <c r="GB37"/>
  <c r="GC37"/>
  <c r="GD37"/>
  <c r="GE37"/>
  <c r="GF37"/>
  <c r="GG37"/>
  <c r="HF37"/>
  <c r="HW37"/>
  <c r="HX37"/>
  <c r="HY37"/>
  <c r="HZ37"/>
  <c r="IA37"/>
  <c r="IB37"/>
  <c r="IC37"/>
  <c r="ID37"/>
  <c r="BO37"/>
  <c r="I38"/>
  <c r="FY38"/>
  <c r="P38"/>
  <c r="FZ38"/>
  <c r="W38"/>
  <c r="GA38"/>
  <c r="AD38"/>
  <c r="GB38"/>
  <c r="GC38"/>
  <c r="GD38"/>
  <c r="GE38"/>
  <c r="GF38"/>
  <c r="GG38"/>
  <c r="HF38"/>
  <c r="HW38"/>
  <c r="HX38"/>
  <c r="HY38"/>
  <c r="HZ38"/>
  <c r="IA38"/>
  <c r="IB38"/>
  <c r="IC38"/>
  <c r="ID38"/>
  <c r="BO38"/>
  <c r="I39"/>
  <c r="FY39"/>
  <c r="P39"/>
  <c r="FZ39"/>
  <c r="W39"/>
  <c r="GA39"/>
  <c r="AD39"/>
  <c r="GB39"/>
  <c r="GC39"/>
  <c r="GD39"/>
  <c r="GE39"/>
  <c r="GF39"/>
  <c r="GG39"/>
  <c r="HF39"/>
  <c r="HW39"/>
  <c r="HX39"/>
  <c r="HY39"/>
  <c r="HZ39"/>
  <c r="IA39"/>
  <c r="IB39"/>
  <c r="IC39"/>
  <c r="ID39"/>
  <c r="BO39"/>
  <c r="BP30"/>
  <c r="HE30"/>
  <c r="BH30"/>
  <c r="HE7"/>
  <c r="BH7"/>
  <c r="HE8"/>
  <c r="BH8"/>
  <c r="HE9"/>
  <c r="BH9"/>
  <c r="HE10"/>
  <c r="BH10"/>
  <c r="HE11"/>
  <c r="BH11"/>
  <c r="HE12"/>
  <c r="BH12"/>
  <c r="HE13"/>
  <c r="BH13"/>
  <c r="HE14"/>
  <c r="BH14"/>
  <c r="HE15"/>
  <c r="BH15"/>
  <c r="HE16"/>
  <c r="BH16"/>
  <c r="HE17"/>
  <c r="BH17"/>
  <c r="HE18"/>
  <c r="BH18"/>
  <c r="HE19"/>
  <c r="BH19"/>
  <c r="HE20"/>
  <c r="BH20"/>
  <c r="HE21"/>
  <c r="BH21"/>
  <c r="HE22"/>
  <c r="BH22"/>
  <c r="HE23"/>
  <c r="BH23"/>
  <c r="HE24"/>
  <c r="BH24"/>
  <c r="HE25"/>
  <c r="BH25"/>
  <c r="HE26"/>
  <c r="BH26"/>
  <c r="HE27"/>
  <c r="BH27"/>
  <c r="HE28"/>
  <c r="BH28"/>
  <c r="HE29"/>
  <c r="BH29"/>
  <c r="HE31"/>
  <c r="BH31"/>
  <c r="HE32"/>
  <c r="BH32"/>
  <c r="HE33"/>
  <c r="BH33"/>
  <c r="HE34"/>
  <c r="BH34"/>
  <c r="HE35"/>
  <c r="BH35"/>
  <c r="HE36"/>
  <c r="BH36"/>
  <c r="HE37"/>
  <c r="BH37"/>
  <c r="HE38"/>
  <c r="BH38"/>
  <c r="HE39"/>
  <c r="BH39"/>
  <c r="BI30"/>
  <c r="HD30"/>
  <c r="BA30"/>
  <c r="HD7"/>
  <c r="BA7"/>
  <c r="HD8"/>
  <c r="BA8"/>
  <c r="HD9"/>
  <c r="BA9"/>
  <c r="HD10"/>
  <c r="BA10"/>
  <c r="HD11"/>
  <c r="BA11"/>
  <c r="HD12"/>
  <c r="BA12"/>
  <c r="HD13"/>
  <c r="BA13"/>
  <c r="HD14"/>
  <c r="BA14"/>
  <c r="HD15"/>
  <c r="BA15"/>
  <c r="HD16"/>
  <c r="BA16"/>
  <c r="HD17"/>
  <c r="BA17"/>
  <c r="HD18"/>
  <c r="BA18"/>
  <c r="HD19"/>
  <c r="BA19"/>
  <c r="HD20"/>
  <c r="BA20"/>
  <c r="HD21"/>
  <c r="BA21"/>
  <c r="HD22"/>
  <c r="BA22"/>
  <c r="HD23"/>
  <c r="BA23"/>
  <c r="HD24"/>
  <c r="BA24"/>
  <c r="HD25"/>
  <c r="BA25"/>
  <c r="HD26"/>
  <c r="BA26"/>
  <c r="HD27"/>
  <c r="BA27"/>
  <c r="HD28"/>
  <c r="BA28"/>
  <c r="HD29"/>
  <c r="BA29"/>
  <c r="HD31"/>
  <c r="BA31"/>
  <c r="HD32"/>
  <c r="BA32"/>
  <c r="HD33"/>
  <c r="BA33"/>
  <c r="HD34"/>
  <c r="BA34"/>
  <c r="HD35"/>
  <c r="BA35"/>
  <c r="HD36"/>
  <c r="BA36"/>
  <c r="HD37"/>
  <c r="BA37"/>
  <c r="HD38"/>
  <c r="BA38"/>
  <c r="HD39"/>
  <c r="BA39"/>
  <c r="BB30"/>
  <c r="HC30"/>
  <c r="AT30"/>
  <c r="HC7"/>
  <c r="AT7"/>
  <c r="HC8"/>
  <c r="AT8"/>
  <c r="HC9"/>
  <c r="AT9"/>
  <c r="HC10"/>
  <c r="AT10"/>
  <c r="HC11"/>
  <c r="AT11"/>
  <c r="HC12"/>
  <c r="AT12"/>
  <c r="HC13"/>
  <c r="AT13"/>
  <c r="HC14"/>
  <c r="AT14"/>
  <c r="HC15"/>
  <c r="AT15"/>
  <c r="HC16"/>
  <c r="AT16"/>
  <c r="HC17"/>
  <c r="AT17"/>
  <c r="HC18"/>
  <c r="AT18"/>
  <c r="HC19"/>
  <c r="AT19"/>
  <c r="HC20"/>
  <c r="AT20"/>
  <c r="HC21"/>
  <c r="AT21"/>
  <c r="HC22"/>
  <c r="AT22"/>
  <c r="HC23"/>
  <c r="AT23"/>
  <c r="HC24"/>
  <c r="AT24"/>
  <c r="HC25"/>
  <c r="AT25"/>
  <c r="HC26"/>
  <c r="AT26"/>
  <c r="HC27"/>
  <c r="AT27"/>
  <c r="HC28"/>
  <c r="AT28"/>
  <c r="HC29"/>
  <c r="AT29"/>
  <c r="HC31"/>
  <c r="AT31"/>
  <c r="HC32"/>
  <c r="AT32"/>
  <c r="HC33"/>
  <c r="AT33"/>
  <c r="HC34"/>
  <c r="AT34"/>
  <c r="HC35"/>
  <c r="AT35"/>
  <c r="HC36"/>
  <c r="AT36"/>
  <c r="HC37"/>
  <c r="AT37"/>
  <c r="HC38"/>
  <c r="AT38"/>
  <c r="HC39"/>
  <c r="AT39"/>
  <c r="AU30"/>
  <c r="HB30"/>
  <c r="AM30"/>
  <c r="HB7"/>
  <c r="AM7"/>
  <c r="HB8"/>
  <c r="AM8"/>
  <c r="HB9"/>
  <c r="AM9"/>
  <c r="HB10"/>
  <c r="AM10"/>
  <c r="HB11"/>
  <c r="AM11"/>
  <c r="HB12"/>
  <c r="AM12"/>
  <c r="HB13"/>
  <c r="AM13"/>
  <c r="HB14"/>
  <c r="AM14"/>
  <c r="HB15"/>
  <c r="AM15"/>
  <c r="HB16"/>
  <c r="AM16"/>
  <c r="HB17"/>
  <c r="AM17"/>
  <c r="HB18"/>
  <c r="AM18"/>
  <c r="HB19"/>
  <c r="AM19"/>
  <c r="HB20"/>
  <c r="AM20"/>
  <c r="HB21"/>
  <c r="AM21"/>
  <c r="HB22"/>
  <c r="AM22"/>
  <c r="HB23"/>
  <c r="AM23"/>
  <c r="HB24"/>
  <c r="AM24"/>
  <c r="HB25"/>
  <c r="AM25"/>
  <c r="HB26"/>
  <c r="AM26"/>
  <c r="HB27"/>
  <c r="AM27"/>
  <c r="HB28"/>
  <c r="AM28"/>
  <c r="HB29"/>
  <c r="AM29"/>
  <c r="HB31"/>
  <c r="AM31"/>
  <c r="HB32"/>
  <c r="AM32"/>
  <c r="HB33"/>
  <c r="AM33"/>
  <c r="HB34"/>
  <c r="AM34"/>
  <c r="HB35"/>
  <c r="AM35"/>
  <c r="HB36"/>
  <c r="AM36"/>
  <c r="HB37"/>
  <c r="AM37"/>
  <c r="HB38"/>
  <c r="AM38"/>
  <c r="HB39"/>
  <c r="AM39"/>
  <c r="AN30"/>
  <c r="BP9"/>
  <c r="BI9"/>
  <c r="BB9"/>
  <c r="AU9"/>
  <c r="AN9"/>
  <c r="BP12"/>
  <c r="BI12"/>
  <c r="BB12"/>
  <c r="AU12"/>
  <c r="AN12"/>
  <c r="D37" i="32"/>
  <c r="BP11" i="2"/>
  <c r="BI11"/>
  <c r="BB11"/>
  <c r="AU11"/>
  <c r="AN11"/>
  <c r="BP37"/>
  <c r="BI37"/>
  <c r="BB37"/>
  <c r="AU37"/>
  <c r="AN37"/>
  <c r="D38" i="32"/>
  <c r="G39"/>
  <c r="F39"/>
  <c r="E39"/>
  <c r="C31" i="16"/>
  <c r="C39"/>
  <c r="H37" i="32"/>
  <c r="BP14" i="2"/>
  <c r="BI14"/>
  <c r="BB14"/>
  <c r="AU14"/>
  <c r="AN14"/>
  <c r="BP27"/>
  <c r="BI27"/>
  <c r="BB27"/>
  <c r="AU27"/>
  <c r="AN27"/>
  <c r="BP36"/>
  <c r="BI36"/>
  <c r="BB36"/>
  <c r="AU36"/>
  <c r="AN36"/>
  <c r="D35" i="32"/>
  <c r="D36"/>
  <c r="G37"/>
  <c r="F37"/>
  <c r="E37"/>
  <c r="C38" i="16"/>
  <c r="H35" i="32"/>
  <c r="D28"/>
  <c r="D34"/>
  <c r="G35"/>
  <c r="F35"/>
  <c r="E35"/>
  <c r="C10" i="16"/>
  <c r="C37"/>
  <c r="H36" i="32"/>
  <c r="BP26" i="2"/>
  <c r="BI26"/>
  <c r="BB26"/>
  <c r="AU26"/>
  <c r="AN26"/>
  <c r="BP17"/>
  <c r="BI17"/>
  <c r="BB17"/>
  <c r="AU17"/>
  <c r="AN17"/>
  <c r="BP34"/>
  <c r="BI34"/>
  <c r="BB34"/>
  <c r="AU34"/>
  <c r="AN34"/>
  <c r="D24" i="32"/>
  <c r="G36"/>
  <c r="F36"/>
  <c r="E36"/>
  <c r="C26" i="16"/>
  <c r="C36"/>
  <c r="H34" i="32"/>
  <c r="BP20" i="2"/>
  <c r="BI20"/>
  <c r="BB20"/>
  <c r="AU20"/>
  <c r="AN20"/>
  <c r="BP38"/>
  <c r="BI38"/>
  <c r="BB38"/>
  <c r="AU38"/>
  <c r="AN38"/>
  <c r="BP23"/>
  <c r="BI23"/>
  <c r="BB23"/>
  <c r="AU23"/>
  <c r="AN23"/>
  <c r="D33" i="32"/>
  <c r="D29"/>
  <c r="G34"/>
  <c r="F34"/>
  <c r="E34"/>
  <c r="C13" i="16"/>
  <c r="C35"/>
  <c r="H33" i="32"/>
  <c r="D11"/>
  <c r="D32"/>
  <c r="G33"/>
  <c r="F33"/>
  <c r="E33"/>
  <c r="C34" i="16"/>
  <c r="H38" i="32"/>
  <c r="D10"/>
  <c r="G38"/>
  <c r="F38"/>
  <c r="E38"/>
  <c r="C18" i="16"/>
  <c r="C33"/>
  <c r="H29" i="32"/>
  <c r="BP16" i="2"/>
  <c r="BI16"/>
  <c r="BB16"/>
  <c r="AU16"/>
  <c r="AN16"/>
  <c r="BP33"/>
  <c r="BI33"/>
  <c r="BB33"/>
  <c r="AU33"/>
  <c r="AN33"/>
  <c r="BP29"/>
  <c r="BI29"/>
  <c r="BB29"/>
  <c r="AU29"/>
  <c r="AN29"/>
  <c r="D22" i="32"/>
  <c r="D25"/>
  <c r="G29"/>
  <c r="F29"/>
  <c r="E29"/>
  <c r="C8" i="16"/>
  <c r="C32"/>
  <c r="H32" i="32"/>
  <c r="D31"/>
  <c r="G32"/>
  <c r="F32"/>
  <c r="E32"/>
  <c r="C24" i="16"/>
  <c r="C30"/>
  <c r="H31" i="32"/>
  <c r="BP31" i="2"/>
  <c r="BI31"/>
  <c r="BB31"/>
  <c r="AU31"/>
  <c r="AN31"/>
  <c r="BP15"/>
  <c r="BI15"/>
  <c r="BB15"/>
  <c r="AU15"/>
  <c r="AN15"/>
  <c r="BP21"/>
  <c r="BI21"/>
  <c r="BB21"/>
  <c r="AU21"/>
  <c r="AN21"/>
  <c r="D23" i="32"/>
  <c r="D30"/>
  <c r="G31"/>
  <c r="F31"/>
  <c r="E31"/>
  <c r="C19" i="16"/>
  <c r="C29"/>
  <c r="H23" i="32"/>
  <c r="BP22" i="2"/>
  <c r="BI22"/>
  <c r="BB22"/>
  <c r="AU22"/>
  <c r="AN22"/>
  <c r="BP8"/>
  <c r="BI8"/>
  <c r="BB8"/>
  <c r="AU8"/>
  <c r="AN8"/>
  <c r="BP39"/>
  <c r="BI39"/>
  <c r="BB39"/>
  <c r="AU39"/>
  <c r="AN39"/>
  <c r="D26" i="32"/>
  <c r="D20"/>
  <c r="G23"/>
  <c r="F23"/>
  <c r="E23"/>
  <c r="C28" i="16"/>
  <c r="H26" i="32"/>
  <c r="G26"/>
  <c r="F26"/>
  <c r="E26"/>
  <c r="C22" i="16"/>
  <c r="C27"/>
  <c r="H25" i="32"/>
  <c r="D18"/>
  <c r="D27"/>
  <c r="G25"/>
  <c r="F25"/>
  <c r="E25"/>
  <c r="H28"/>
  <c r="D16"/>
  <c r="G28"/>
  <c r="F28"/>
  <c r="E28"/>
  <c r="C7" i="16"/>
  <c r="H24" i="32"/>
  <c r="G24"/>
  <c r="F24"/>
  <c r="E24"/>
  <c r="C25" i="16"/>
  <c r="H20" i="32"/>
  <c r="BP10" i="2"/>
  <c r="BI10"/>
  <c r="BB10"/>
  <c r="AU10"/>
  <c r="AN10"/>
  <c r="BP19"/>
  <c r="BI19"/>
  <c r="BB19"/>
  <c r="AU19"/>
  <c r="AN19"/>
  <c r="D17" i="32"/>
  <c r="D14"/>
  <c r="D19"/>
  <c r="G20"/>
  <c r="F20"/>
  <c r="E20"/>
  <c r="H17"/>
  <c r="D13"/>
  <c r="G17"/>
  <c r="F17"/>
  <c r="E17"/>
  <c r="C23" i="16"/>
  <c r="H11" i="32"/>
  <c r="D9"/>
  <c r="G11"/>
  <c r="F11"/>
  <c r="E11"/>
  <c r="C11" i="16"/>
  <c r="H14" i="32"/>
  <c r="G14"/>
  <c r="F14"/>
  <c r="E14"/>
  <c r="C21" i="16"/>
  <c r="H30" i="32"/>
  <c r="BP25" i="2"/>
  <c r="BI25"/>
  <c r="BB25"/>
  <c r="AU25"/>
  <c r="AN25"/>
  <c r="BP35"/>
  <c r="BI35"/>
  <c r="BB35"/>
  <c r="AU35"/>
  <c r="AN35"/>
  <c r="G30" i="32"/>
  <c r="F30"/>
  <c r="E30"/>
  <c r="C20" i="16"/>
  <c r="H19" i="32"/>
  <c r="D8"/>
  <c r="G19"/>
  <c r="F19"/>
  <c r="E19"/>
  <c r="H8"/>
  <c r="BP7" i="2"/>
  <c r="BI7"/>
  <c r="BB7"/>
  <c r="AU7"/>
  <c r="AN7"/>
  <c r="BP13"/>
  <c r="BI13"/>
  <c r="BB13"/>
  <c r="AU13"/>
  <c r="AN13"/>
  <c r="BP28"/>
  <c r="BI28"/>
  <c r="BB28"/>
  <c r="AU28"/>
  <c r="AN28"/>
  <c r="D7" i="32"/>
  <c r="BP24" i="2"/>
  <c r="BI24"/>
  <c r="BB24"/>
  <c r="AU24"/>
  <c r="AN24"/>
  <c r="BP18"/>
  <c r="BI18"/>
  <c r="BB18"/>
  <c r="AU18"/>
  <c r="AN18"/>
  <c r="G8" i="32"/>
  <c r="F8"/>
  <c r="E8"/>
  <c r="C17" i="16"/>
  <c r="H7" i="32"/>
  <c r="D6"/>
  <c r="G7"/>
  <c r="F7"/>
  <c r="E7"/>
  <c r="C9" i="16"/>
  <c r="H16" i="32"/>
  <c r="D15"/>
  <c r="G16"/>
  <c r="F16"/>
  <c r="E16"/>
  <c r="C14" i="16"/>
  <c r="C16"/>
  <c r="H13" i="32"/>
  <c r="D12"/>
  <c r="G13"/>
  <c r="F13"/>
  <c r="E13"/>
  <c r="C15" i="16"/>
  <c r="H27" i="32"/>
  <c r="G27"/>
  <c r="F27"/>
  <c r="E27"/>
  <c r="H10"/>
  <c r="G10"/>
  <c r="F10"/>
  <c r="E10"/>
  <c r="H22"/>
  <c r="D21"/>
  <c r="G22"/>
  <c r="F22"/>
  <c r="E22"/>
  <c r="C12" i="16"/>
  <c r="H15" i="32"/>
  <c r="G15"/>
  <c r="F15"/>
  <c r="E15"/>
  <c r="H12"/>
  <c r="G12"/>
  <c r="F12"/>
  <c r="E12"/>
  <c r="H9"/>
  <c r="G9"/>
  <c r="F9"/>
  <c r="E9"/>
  <c r="H18"/>
  <c r="G18"/>
  <c r="F18"/>
  <c r="E18"/>
  <c r="H6"/>
  <c r="G6"/>
  <c r="F6"/>
  <c r="E6"/>
  <c r="H21"/>
  <c r="HA34" i="2"/>
  <c r="HA35"/>
  <c r="HA36"/>
  <c r="HA37"/>
  <c r="HA38"/>
  <c r="HA39"/>
  <c r="AI3"/>
  <c r="AK8"/>
  <c r="AK7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P3"/>
  <c r="AR8"/>
  <c r="AR7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W3"/>
  <c r="AY8"/>
  <c r="AY7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BD3"/>
  <c r="BF8"/>
  <c r="BF7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K3"/>
  <c r="BM8"/>
  <c r="IE8"/>
  <c r="BM7"/>
  <c r="IE7"/>
  <c r="BM9"/>
  <c r="IE9"/>
  <c r="BM10"/>
  <c r="IE10"/>
  <c r="BM11"/>
  <c r="IE11"/>
  <c r="BM12"/>
  <c r="IE12"/>
  <c r="BM13"/>
  <c r="IE13"/>
  <c r="BM14"/>
  <c r="IE14"/>
  <c r="BM15"/>
  <c r="IE15"/>
  <c r="BM16"/>
  <c r="IE16"/>
  <c r="BM17"/>
  <c r="IE17"/>
  <c r="BM18"/>
  <c r="IE18"/>
  <c r="BM19"/>
  <c r="IE19"/>
  <c r="BM20"/>
  <c r="IE20"/>
  <c r="BM21"/>
  <c r="IE21"/>
  <c r="BM22"/>
  <c r="IE22"/>
  <c r="BM23"/>
  <c r="IE23"/>
  <c r="BM24"/>
  <c r="IE24"/>
  <c r="BM25"/>
  <c r="IE25"/>
  <c r="BM26"/>
  <c r="IE26"/>
  <c r="BM27"/>
  <c r="IE27"/>
  <c r="BM28"/>
  <c r="IE28"/>
  <c r="BM29"/>
  <c r="IE29"/>
  <c r="BM30"/>
  <c r="IE30"/>
  <c r="BM31"/>
  <c r="IE31"/>
  <c r="BM32"/>
  <c r="IE32"/>
  <c r="BM33"/>
  <c r="IE33"/>
  <c r="BM34"/>
  <c r="IE34"/>
  <c r="BM35"/>
  <c r="IE35"/>
  <c r="BM36"/>
  <c r="IE36"/>
  <c r="BM37"/>
  <c r="IE37"/>
  <c r="BM38"/>
  <c r="IE38"/>
  <c r="BM39"/>
  <c r="IE39"/>
  <c r="E34" i="16"/>
  <c r="E39"/>
  <c r="E38"/>
  <c r="E35"/>
  <c r="E36"/>
  <c r="E37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F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7"/>
  <c r="U3" i="2"/>
  <c r="D9" i="28"/>
  <c r="C9"/>
  <c r="G3" i="2"/>
  <c r="GX34"/>
  <c r="GX35"/>
  <c r="GX36"/>
  <c r="GX37"/>
  <c r="GX38"/>
  <c r="GX39"/>
  <c r="F1" i="28"/>
  <c r="N3" i="2"/>
  <c r="GY34"/>
  <c r="GY35"/>
  <c r="GY36"/>
  <c r="GY37"/>
  <c r="GY38"/>
  <c r="GY39"/>
  <c r="GZ34"/>
  <c r="GZ35"/>
  <c r="GZ36"/>
  <c r="GZ37"/>
  <c r="GZ38"/>
  <c r="GZ39"/>
  <c r="AB3"/>
  <c r="BT8"/>
  <c r="GH8"/>
  <c r="HG8"/>
  <c r="BV8"/>
  <c r="BT7"/>
  <c r="GH7"/>
  <c r="HG7"/>
  <c r="BV7"/>
  <c r="BT9"/>
  <c r="GH9"/>
  <c r="HG9"/>
  <c r="BV9"/>
  <c r="BT10"/>
  <c r="GH10"/>
  <c r="HG10"/>
  <c r="BV10"/>
  <c r="BT11"/>
  <c r="GH11"/>
  <c r="HG11"/>
  <c r="BV11"/>
  <c r="BT12"/>
  <c r="GH12"/>
  <c r="HG12"/>
  <c r="BV12"/>
  <c r="BT13"/>
  <c r="GH13"/>
  <c r="HG13"/>
  <c r="BV13"/>
  <c r="BT14"/>
  <c r="GH14"/>
  <c r="HG14"/>
  <c r="BV14"/>
  <c r="BT15"/>
  <c r="GH15"/>
  <c r="HG15"/>
  <c r="BV15"/>
  <c r="BT16"/>
  <c r="GH16"/>
  <c r="HG16"/>
  <c r="BV16"/>
  <c r="BT17"/>
  <c r="GH17"/>
  <c r="HG17"/>
  <c r="BV17"/>
  <c r="BT18"/>
  <c r="GH18"/>
  <c r="HG18"/>
  <c r="BV18"/>
  <c r="BT19"/>
  <c r="GH19"/>
  <c r="HG19"/>
  <c r="BV19"/>
  <c r="BT20"/>
  <c r="GH20"/>
  <c r="HG20"/>
  <c r="BV20"/>
  <c r="BT21"/>
  <c r="GH21"/>
  <c r="HG21"/>
  <c r="BV21"/>
  <c r="BT22"/>
  <c r="GH22"/>
  <c r="HG22"/>
  <c r="BV22"/>
  <c r="BT23"/>
  <c r="GH23"/>
  <c r="HG23"/>
  <c r="BV23"/>
  <c r="BT24"/>
  <c r="GH24"/>
  <c r="HG24"/>
  <c r="BV24"/>
  <c r="BT25"/>
  <c r="GH25"/>
  <c r="HG25"/>
  <c r="BV25"/>
  <c r="BT26"/>
  <c r="GH26"/>
  <c r="HG26"/>
  <c r="BV26"/>
  <c r="BT27"/>
  <c r="GH27"/>
  <c r="HG27"/>
  <c r="BV27"/>
  <c r="BT28"/>
  <c r="GH28"/>
  <c r="HG28"/>
  <c r="BV28"/>
  <c r="BT29"/>
  <c r="GH29"/>
  <c r="HG29"/>
  <c r="BV29"/>
  <c r="BV30"/>
  <c r="BV31"/>
  <c r="BV32"/>
  <c r="BV33"/>
  <c r="BV34"/>
  <c r="BV35"/>
  <c r="BV36"/>
  <c r="BV37"/>
  <c r="BV38"/>
  <c r="BV39"/>
  <c r="BV40"/>
  <c r="BV41"/>
  <c r="BV42"/>
  <c r="BV43"/>
  <c r="BV44"/>
  <c r="BV45"/>
  <c r="BV46"/>
  <c r="BV47"/>
  <c r="BV48"/>
  <c r="BV49"/>
  <c r="BV50"/>
  <c r="BV51"/>
  <c r="BV52"/>
  <c r="BV53"/>
  <c r="BV54"/>
  <c r="BV55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74"/>
  <c r="BV75"/>
  <c r="BV76"/>
  <c r="BV77"/>
  <c r="BV78"/>
  <c r="BV79"/>
  <c r="BV80"/>
  <c r="BV81"/>
  <c r="BV82"/>
  <c r="BV83"/>
  <c r="BV84"/>
  <c r="BV85"/>
  <c r="BV86"/>
  <c r="BV87"/>
  <c r="BV88"/>
  <c r="BV89"/>
  <c r="BV90"/>
  <c r="BV91"/>
  <c r="BV92"/>
  <c r="BV93"/>
  <c r="BV94"/>
  <c r="BV95"/>
  <c r="BV96"/>
  <c r="BV97"/>
  <c r="BW8"/>
  <c r="CA8"/>
  <c r="GI8"/>
  <c r="HH8"/>
  <c r="CC8"/>
  <c r="CA7"/>
  <c r="GI7"/>
  <c r="HH7"/>
  <c r="CC7"/>
  <c r="CA9"/>
  <c r="GI9"/>
  <c r="HH9"/>
  <c r="CC9"/>
  <c r="CA10"/>
  <c r="GI10"/>
  <c r="HH10"/>
  <c r="CC10"/>
  <c r="CA11"/>
  <c r="GI11"/>
  <c r="HH11"/>
  <c r="CC11"/>
  <c r="CA12"/>
  <c r="GI12"/>
  <c r="HH12"/>
  <c r="CC12"/>
  <c r="CA13"/>
  <c r="GI13"/>
  <c r="HH13"/>
  <c r="CC13"/>
  <c r="CA14"/>
  <c r="GI14"/>
  <c r="HH14"/>
  <c r="CC14"/>
  <c r="CA15"/>
  <c r="GI15"/>
  <c r="HH15"/>
  <c r="CC15"/>
  <c r="CA16"/>
  <c r="GI16"/>
  <c r="HH16"/>
  <c r="CC16"/>
  <c r="CA17"/>
  <c r="GI17"/>
  <c r="HH17"/>
  <c r="CC17"/>
  <c r="CA18"/>
  <c r="GI18"/>
  <c r="HH18"/>
  <c r="CC18"/>
  <c r="CA19"/>
  <c r="GI19"/>
  <c r="HH19"/>
  <c r="CC19"/>
  <c r="CA20"/>
  <c r="GI20"/>
  <c r="HH20"/>
  <c r="CC20"/>
  <c r="CA21"/>
  <c r="GI21"/>
  <c r="HH21"/>
  <c r="CC21"/>
  <c r="CA22"/>
  <c r="GI22"/>
  <c r="HH22"/>
  <c r="CC22"/>
  <c r="CA23"/>
  <c r="GI23"/>
  <c r="HH23"/>
  <c r="CC23"/>
  <c r="CA24"/>
  <c r="GI24"/>
  <c r="HH24"/>
  <c r="CC24"/>
  <c r="CA25"/>
  <c r="GI25"/>
  <c r="HH25"/>
  <c r="CC25"/>
  <c r="CA26"/>
  <c r="GI26"/>
  <c r="HH26"/>
  <c r="CC26"/>
  <c r="CA27"/>
  <c r="GI27"/>
  <c r="HH27"/>
  <c r="CC27"/>
  <c r="CA28"/>
  <c r="GI28"/>
  <c r="HH28"/>
  <c r="CC28"/>
  <c r="CA29"/>
  <c r="GI29"/>
  <c r="HH29"/>
  <c r="CC29"/>
  <c r="CC30"/>
  <c r="CC31"/>
  <c r="CC32"/>
  <c r="CC33"/>
  <c r="CC34"/>
  <c r="CC35"/>
  <c r="CC36"/>
  <c r="CC37"/>
  <c r="CC38"/>
  <c r="CC39"/>
  <c r="CC40"/>
  <c r="CC41"/>
  <c r="CC42"/>
  <c r="CC43"/>
  <c r="CC44"/>
  <c r="CC45"/>
  <c r="CC46"/>
  <c r="CC47"/>
  <c r="CC48"/>
  <c r="CC49"/>
  <c r="CC50"/>
  <c r="CC51"/>
  <c r="CC52"/>
  <c r="CC53"/>
  <c r="CC54"/>
  <c r="CC55"/>
  <c r="CC56"/>
  <c r="CC57"/>
  <c r="CC58"/>
  <c r="CC59"/>
  <c r="CC60"/>
  <c r="CC61"/>
  <c r="CC62"/>
  <c r="CC63"/>
  <c r="CC64"/>
  <c r="CC65"/>
  <c r="CC66"/>
  <c r="CC67"/>
  <c r="CC68"/>
  <c r="CC69"/>
  <c r="CC70"/>
  <c r="CC71"/>
  <c r="CC72"/>
  <c r="CC73"/>
  <c r="CC74"/>
  <c r="CC75"/>
  <c r="CC76"/>
  <c r="CC77"/>
  <c r="CC78"/>
  <c r="CC79"/>
  <c r="CC80"/>
  <c r="CC81"/>
  <c r="CC82"/>
  <c r="CC83"/>
  <c r="CC84"/>
  <c r="CC85"/>
  <c r="CC86"/>
  <c r="CC87"/>
  <c r="CC88"/>
  <c r="CC89"/>
  <c r="CC90"/>
  <c r="CC91"/>
  <c r="CC92"/>
  <c r="CC93"/>
  <c r="CC94"/>
  <c r="CC95"/>
  <c r="CC96"/>
  <c r="CC97"/>
  <c r="CD8"/>
  <c r="CH8"/>
  <c r="GJ8"/>
  <c r="HI8"/>
  <c r="CJ8"/>
  <c r="CH7"/>
  <c r="GJ7"/>
  <c r="HI7"/>
  <c r="CJ7"/>
  <c r="CH9"/>
  <c r="GJ9"/>
  <c r="HI9"/>
  <c r="CJ9"/>
  <c r="CH10"/>
  <c r="GJ10"/>
  <c r="HI10"/>
  <c r="CJ10"/>
  <c r="CH11"/>
  <c r="GJ11"/>
  <c r="HI11"/>
  <c r="CJ11"/>
  <c r="CH12"/>
  <c r="GJ12"/>
  <c r="HI12"/>
  <c r="CJ12"/>
  <c r="CH13"/>
  <c r="GJ13"/>
  <c r="HI13"/>
  <c r="CJ13"/>
  <c r="CH14"/>
  <c r="GJ14"/>
  <c r="HI14"/>
  <c r="CJ14"/>
  <c r="CH15"/>
  <c r="GJ15"/>
  <c r="HI15"/>
  <c r="CJ15"/>
  <c r="CH16"/>
  <c r="GJ16"/>
  <c r="HI16"/>
  <c r="CJ16"/>
  <c r="CH17"/>
  <c r="GJ17"/>
  <c r="HI17"/>
  <c r="CJ17"/>
  <c r="CH18"/>
  <c r="GJ18"/>
  <c r="HI18"/>
  <c r="CJ18"/>
  <c r="CH19"/>
  <c r="GJ19"/>
  <c r="HI19"/>
  <c r="CJ19"/>
  <c r="CH20"/>
  <c r="GJ20"/>
  <c r="HI20"/>
  <c r="CJ20"/>
  <c r="CH21"/>
  <c r="GJ21"/>
  <c r="HI21"/>
  <c r="CJ21"/>
  <c r="CH22"/>
  <c r="GJ22"/>
  <c r="HI22"/>
  <c r="CJ22"/>
  <c r="CH23"/>
  <c r="GJ23"/>
  <c r="HI23"/>
  <c r="CJ23"/>
  <c r="CH24"/>
  <c r="GJ24"/>
  <c r="HI24"/>
  <c r="CJ24"/>
  <c r="CH25"/>
  <c r="GJ25"/>
  <c r="HI25"/>
  <c r="CJ25"/>
  <c r="CH26"/>
  <c r="GJ26"/>
  <c r="HI26"/>
  <c r="CJ26"/>
  <c r="CH27"/>
  <c r="GJ27"/>
  <c r="HI27"/>
  <c r="CJ27"/>
  <c r="CH28"/>
  <c r="GJ28"/>
  <c r="HI28"/>
  <c r="CJ28"/>
  <c r="CH29"/>
  <c r="GJ29"/>
  <c r="HI29"/>
  <c r="CJ29"/>
  <c r="CJ30"/>
  <c r="CJ31"/>
  <c r="CJ32"/>
  <c r="CJ33"/>
  <c r="CJ34"/>
  <c r="CJ35"/>
  <c r="CJ36"/>
  <c r="CJ37"/>
  <c r="CJ38"/>
  <c r="CJ39"/>
  <c r="CJ40"/>
  <c r="CJ41"/>
  <c r="CJ42"/>
  <c r="CJ43"/>
  <c r="CJ44"/>
  <c r="CJ45"/>
  <c r="CJ46"/>
  <c r="CJ47"/>
  <c r="CJ48"/>
  <c r="CJ49"/>
  <c r="CJ50"/>
  <c r="CJ51"/>
  <c r="CJ52"/>
  <c r="CJ53"/>
  <c r="CJ54"/>
  <c r="CJ55"/>
  <c r="CJ56"/>
  <c r="CJ57"/>
  <c r="CJ58"/>
  <c r="CJ59"/>
  <c r="CJ60"/>
  <c r="CJ61"/>
  <c r="CJ62"/>
  <c r="CJ63"/>
  <c r="CJ64"/>
  <c r="CJ65"/>
  <c r="CJ66"/>
  <c r="CJ67"/>
  <c r="CJ68"/>
  <c r="CJ69"/>
  <c r="CJ70"/>
  <c r="CJ71"/>
  <c r="CJ72"/>
  <c r="CJ73"/>
  <c r="CJ74"/>
  <c r="CJ75"/>
  <c r="CJ76"/>
  <c r="CJ77"/>
  <c r="CJ78"/>
  <c r="CJ79"/>
  <c r="CJ80"/>
  <c r="CJ81"/>
  <c r="CJ82"/>
  <c r="CJ83"/>
  <c r="CJ84"/>
  <c r="CJ85"/>
  <c r="CJ86"/>
  <c r="CJ87"/>
  <c r="CJ88"/>
  <c r="CJ89"/>
  <c r="CJ90"/>
  <c r="CJ91"/>
  <c r="CJ92"/>
  <c r="CJ93"/>
  <c r="CJ94"/>
  <c r="CJ95"/>
  <c r="CJ96"/>
  <c r="CJ97"/>
  <c r="CK8"/>
  <c r="CO8"/>
  <c r="GK8"/>
  <c r="HJ8"/>
  <c r="CQ8"/>
  <c r="CO7"/>
  <c r="GK7"/>
  <c r="HJ7"/>
  <c r="CQ7"/>
  <c r="CO9"/>
  <c r="GK9"/>
  <c r="HJ9"/>
  <c r="CQ9"/>
  <c r="CO10"/>
  <c r="GK10"/>
  <c r="HJ10"/>
  <c r="CQ10"/>
  <c r="CO11"/>
  <c r="GK11"/>
  <c r="HJ11"/>
  <c r="CQ11"/>
  <c r="CO12"/>
  <c r="GK12"/>
  <c r="HJ12"/>
  <c r="CQ12"/>
  <c r="CO13"/>
  <c r="GK13"/>
  <c r="HJ13"/>
  <c r="CQ13"/>
  <c r="CO14"/>
  <c r="GK14"/>
  <c r="HJ14"/>
  <c r="CQ14"/>
  <c r="CO15"/>
  <c r="GK15"/>
  <c r="HJ15"/>
  <c r="CQ15"/>
  <c r="CO16"/>
  <c r="GK16"/>
  <c r="HJ16"/>
  <c r="CQ16"/>
  <c r="CO17"/>
  <c r="GK17"/>
  <c r="HJ17"/>
  <c r="CQ17"/>
  <c r="CO18"/>
  <c r="GK18"/>
  <c r="HJ18"/>
  <c r="CQ18"/>
  <c r="CO19"/>
  <c r="GK19"/>
  <c r="HJ19"/>
  <c r="CQ19"/>
  <c r="CO20"/>
  <c r="GK20"/>
  <c r="HJ20"/>
  <c r="CQ20"/>
  <c r="CO21"/>
  <c r="GK21"/>
  <c r="HJ21"/>
  <c r="CQ21"/>
  <c r="CO22"/>
  <c r="GK22"/>
  <c r="HJ22"/>
  <c r="CQ22"/>
  <c r="CO23"/>
  <c r="GK23"/>
  <c r="HJ23"/>
  <c r="CQ23"/>
  <c r="CO24"/>
  <c r="GK24"/>
  <c r="HJ24"/>
  <c r="CQ24"/>
  <c r="CO25"/>
  <c r="GK25"/>
  <c r="HJ25"/>
  <c r="CQ25"/>
  <c r="CO26"/>
  <c r="GK26"/>
  <c r="HJ26"/>
  <c r="CQ26"/>
  <c r="CO27"/>
  <c r="GK27"/>
  <c r="HJ27"/>
  <c r="CQ27"/>
  <c r="CO28"/>
  <c r="GK28"/>
  <c r="HJ28"/>
  <c r="CQ28"/>
  <c r="CO29"/>
  <c r="GK29"/>
  <c r="HJ29"/>
  <c r="CQ29"/>
  <c r="CQ30"/>
  <c r="CQ31"/>
  <c r="CQ32"/>
  <c r="CQ33"/>
  <c r="CQ34"/>
  <c r="CQ35"/>
  <c r="CQ36"/>
  <c r="CQ37"/>
  <c r="CQ38"/>
  <c r="CQ39"/>
  <c r="CQ40"/>
  <c r="CQ41"/>
  <c r="CQ42"/>
  <c r="CQ43"/>
  <c r="CQ44"/>
  <c r="CQ45"/>
  <c r="CQ46"/>
  <c r="CQ47"/>
  <c r="CQ48"/>
  <c r="CQ49"/>
  <c r="CQ50"/>
  <c r="CQ51"/>
  <c r="CQ52"/>
  <c r="CQ53"/>
  <c r="CQ54"/>
  <c r="CQ55"/>
  <c r="CQ56"/>
  <c r="CQ57"/>
  <c r="CQ58"/>
  <c r="CQ59"/>
  <c r="CQ60"/>
  <c r="CQ61"/>
  <c r="CQ62"/>
  <c r="CQ63"/>
  <c r="CQ64"/>
  <c r="CQ65"/>
  <c r="CQ66"/>
  <c r="CQ67"/>
  <c r="CQ68"/>
  <c r="CQ69"/>
  <c r="CQ70"/>
  <c r="CQ71"/>
  <c r="CQ72"/>
  <c r="CQ73"/>
  <c r="CQ74"/>
  <c r="CQ75"/>
  <c r="CQ76"/>
  <c r="CQ77"/>
  <c r="CQ78"/>
  <c r="CQ79"/>
  <c r="CQ80"/>
  <c r="CQ81"/>
  <c r="CQ82"/>
  <c r="CQ83"/>
  <c r="CQ84"/>
  <c r="CQ85"/>
  <c r="CQ86"/>
  <c r="CQ87"/>
  <c r="CQ88"/>
  <c r="CQ89"/>
  <c r="CQ90"/>
  <c r="CQ91"/>
  <c r="CQ92"/>
  <c r="CQ93"/>
  <c r="CQ94"/>
  <c r="CQ95"/>
  <c r="CQ96"/>
  <c r="CQ97"/>
  <c r="CR8"/>
  <c r="CV8"/>
  <c r="GL8"/>
  <c r="HK8"/>
  <c r="CX8"/>
  <c r="CV7"/>
  <c r="GL7"/>
  <c r="HK7"/>
  <c r="CX7"/>
  <c r="CV9"/>
  <c r="GL9"/>
  <c r="HK9"/>
  <c r="CX9"/>
  <c r="CV10"/>
  <c r="GL10"/>
  <c r="HK10"/>
  <c r="CX10"/>
  <c r="CV11"/>
  <c r="GL11"/>
  <c r="HK11"/>
  <c r="CX11"/>
  <c r="CV12"/>
  <c r="GL12"/>
  <c r="HK12"/>
  <c r="CX12"/>
  <c r="CV13"/>
  <c r="GL13"/>
  <c r="HK13"/>
  <c r="CX13"/>
  <c r="CV14"/>
  <c r="GL14"/>
  <c r="HK14"/>
  <c r="CX14"/>
  <c r="CV15"/>
  <c r="GL15"/>
  <c r="HK15"/>
  <c r="CX15"/>
  <c r="CV16"/>
  <c r="GL16"/>
  <c r="HK16"/>
  <c r="CX16"/>
  <c r="CV17"/>
  <c r="GL17"/>
  <c r="HK17"/>
  <c r="CX17"/>
  <c r="CV18"/>
  <c r="GL18"/>
  <c r="HK18"/>
  <c r="CX18"/>
  <c r="CV19"/>
  <c r="GL19"/>
  <c r="HK19"/>
  <c r="CX19"/>
  <c r="CV20"/>
  <c r="GL20"/>
  <c r="HK20"/>
  <c r="CX20"/>
  <c r="CV21"/>
  <c r="GL21"/>
  <c r="HK21"/>
  <c r="CX21"/>
  <c r="CV22"/>
  <c r="GL22"/>
  <c r="HK22"/>
  <c r="CX22"/>
  <c r="CV23"/>
  <c r="GL23"/>
  <c r="HK23"/>
  <c r="CX23"/>
  <c r="CV24"/>
  <c r="GL24"/>
  <c r="HK24"/>
  <c r="CX24"/>
  <c r="CV25"/>
  <c r="GL25"/>
  <c r="HK25"/>
  <c r="CX25"/>
  <c r="CV26"/>
  <c r="GL26"/>
  <c r="HK26"/>
  <c r="CX26"/>
  <c r="CV27"/>
  <c r="GL27"/>
  <c r="HK27"/>
  <c r="CX27"/>
  <c r="CV28"/>
  <c r="GL28"/>
  <c r="HK28"/>
  <c r="CX28"/>
  <c r="CV29"/>
  <c r="GL29"/>
  <c r="HK29"/>
  <c r="CX29"/>
  <c r="CX30"/>
  <c r="CX31"/>
  <c r="CX32"/>
  <c r="CX33"/>
  <c r="CX34"/>
  <c r="CX35"/>
  <c r="CX36"/>
  <c r="CX37"/>
  <c r="CX38"/>
  <c r="CX39"/>
  <c r="CX40"/>
  <c r="CX41"/>
  <c r="CX42"/>
  <c r="CX43"/>
  <c r="CX44"/>
  <c r="CX45"/>
  <c r="CX46"/>
  <c r="CX47"/>
  <c r="CX48"/>
  <c r="CX49"/>
  <c r="CX50"/>
  <c r="CX51"/>
  <c r="CX52"/>
  <c r="CX53"/>
  <c r="CX54"/>
  <c r="CX55"/>
  <c r="CX56"/>
  <c r="CX57"/>
  <c r="CX58"/>
  <c r="CX59"/>
  <c r="CX60"/>
  <c r="CX61"/>
  <c r="CX62"/>
  <c r="CX63"/>
  <c r="CX64"/>
  <c r="CX65"/>
  <c r="CX66"/>
  <c r="CX67"/>
  <c r="CX68"/>
  <c r="CX69"/>
  <c r="CX70"/>
  <c r="CX71"/>
  <c r="CX72"/>
  <c r="CX73"/>
  <c r="CX74"/>
  <c r="CX75"/>
  <c r="CX76"/>
  <c r="CX77"/>
  <c r="CX78"/>
  <c r="CX79"/>
  <c r="CX80"/>
  <c r="CX81"/>
  <c r="CX82"/>
  <c r="CX83"/>
  <c r="CX84"/>
  <c r="CX85"/>
  <c r="CX86"/>
  <c r="CX87"/>
  <c r="CX88"/>
  <c r="CX89"/>
  <c r="CX90"/>
  <c r="CX91"/>
  <c r="CX92"/>
  <c r="CX93"/>
  <c r="CX94"/>
  <c r="CX95"/>
  <c r="CX96"/>
  <c r="CX97"/>
  <c r="CY8"/>
  <c r="DC8"/>
  <c r="GM8"/>
  <c r="HL8"/>
  <c r="DE8"/>
  <c r="DC7"/>
  <c r="GM7"/>
  <c r="HL7"/>
  <c r="DE7"/>
  <c r="DC9"/>
  <c r="GM9"/>
  <c r="HL9"/>
  <c r="DE9"/>
  <c r="DC10"/>
  <c r="GM10"/>
  <c r="HL10"/>
  <c r="DE10"/>
  <c r="DC11"/>
  <c r="GM11"/>
  <c r="HL11"/>
  <c r="DE11"/>
  <c r="DC12"/>
  <c r="GM12"/>
  <c r="HL12"/>
  <c r="DE12"/>
  <c r="DC13"/>
  <c r="GM13"/>
  <c r="HL13"/>
  <c r="DE13"/>
  <c r="DC14"/>
  <c r="GM14"/>
  <c r="HL14"/>
  <c r="DE14"/>
  <c r="DC15"/>
  <c r="GM15"/>
  <c r="HL15"/>
  <c r="DE15"/>
  <c r="DC16"/>
  <c r="GM16"/>
  <c r="HL16"/>
  <c r="DE16"/>
  <c r="DC17"/>
  <c r="GM17"/>
  <c r="HL17"/>
  <c r="DE17"/>
  <c r="DC18"/>
  <c r="GM18"/>
  <c r="HL18"/>
  <c r="DE18"/>
  <c r="DC19"/>
  <c r="GM19"/>
  <c r="HL19"/>
  <c r="DE19"/>
  <c r="DC20"/>
  <c r="GM20"/>
  <c r="HL20"/>
  <c r="DE20"/>
  <c r="DC21"/>
  <c r="GM21"/>
  <c r="HL21"/>
  <c r="DE21"/>
  <c r="DC22"/>
  <c r="GM22"/>
  <c r="HL22"/>
  <c r="DE22"/>
  <c r="DC23"/>
  <c r="GM23"/>
  <c r="HL23"/>
  <c r="DE23"/>
  <c r="DC24"/>
  <c r="GM24"/>
  <c r="HL24"/>
  <c r="DE24"/>
  <c r="DC25"/>
  <c r="GM25"/>
  <c r="HL25"/>
  <c r="DE25"/>
  <c r="DC26"/>
  <c r="GM26"/>
  <c r="HL26"/>
  <c r="DE26"/>
  <c r="DC27"/>
  <c r="GM27"/>
  <c r="HL27"/>
  <c r="DE27"/>
  <c r="DC28"/>
  <c r="GM28"/>
  <c r="HL28"/>
  <c r="DE28"/>
  <c r="DC29"/>
  <c r="GM29"/>
  <c r="HL29"/>
  <c r="DE29"/>
  <c r="DE30"/>
  <c r="DE31"/>
  <c r="DE32"/>
  <c r="DE33"/>
  <c r="DE34"/>
  <c r="DE35"/>
  <c r="DE36"/>
  <c r="DE37"/>
  <c r="DE38"/>
  <c r="DE39"/>
  <c r="DE40"/>
  <c r="DE41"/>
  <c r="DE42"/>
  <c r="DE43"/>
  <c r="DE44"/>
  <c r="DE45"/>
  <c r="DE46"/>
  <c r="DE47"/>
  <c r="DE48"/>
  <c r="DE49"/>
  <c r="DE50"/>
  <c r="DE51"/>
  <c r="DE52"/>
  <c r="DE53"/>
  <c r="DE54"/>
  <c r="DE55"/>
  <c r="DE56"/>
  <c r="DE57"/>
  <c r="DE58"/>
  <c r="DE59"/>
  <c r="DE60"/>
  <c r="DE61"/>
  <c r="DE62"/>
  <c r="DE63"/>
  <c r="DE64"/>
  <c r="DE65"/>
  <c r="DE66"/>
  <c r="DE67"/>
  <c r="DE68"/>
  <c r="DE69"/>
  <c r="DE70"/>
  <c r="DE71"/>
  <c r="DE72"/>
  <c r="DE73"/>
  <c r="DE74"/>
  <c r="DE75"/>
  <c r="DE76"/>
  <c r="DE77"/>
  <c r="DE78"/>
  <c r="DE79"/>
  <c r="DE80"/>
  <c r="DE81"/>
  <c r="DE82"/>
  <c r="DE83"/>
  <c r="DE84"/>
  <c r="DE85"/>
  <c r="DE86"/>
  <c r="DE87"/>
  <c r="DE88"/>
  <c r="DE89"/>
  <c r="DE90"/>
  <c r="DE91"/>
  <c r="DE92"/>
  <c r="DE93"/>
  <c r="DE94"/>
  <c r="DE95"/>
  <c r="DE96"/>
  <c r="DE97"/>
  <c r="DF8"/>
  <c r="DJ8"/>
  <c r="GN8"/>
  <c r="HM8"/>
  <c r="DL8"/>
  <c r="DJ7"/>
  <c r="GN7"/>
  <c r="HM7"/>
  <c r="DL7"/>
  <c r="DJ9"/>
  <c r="GN9"/>
  <c r="HM9"/>
  <c r="DL9"/>
  <c r="DJ10"/>
  <c r="GN10"/>
  <c r="HM10"/>
  <c r="DL10"/>
  <c r="DJ11"/>
  <c r="GN11"/>
  <c r="HM11"/>
  <c r="DL11"/>
  <c r="DJ12"/>
  <c r="GN12"/>
  <c r="HM12"/>
  <c r="DL12"/>
  <c r="DJ13"/>
  <c r="GN13"/>
  <c r="HM13"/>
  <c r="DL13"/>
  <c r="DJ14"/>
  <c r="GN14"/>
  <c r="HM14"/>
  <c r="DL14"/>
  <c r="DJ15"/>
  <c r="GN15"/>
  <c r="HM15"/>
  <c r="DL15"/>
  <c r="DJ16"/>
  <c r="GN16"/>
  <c r="HM16"/>
  <c r="DL16"/>
  <c r="DJ17"/>
  <c r="GN17"/>
  <c r="HM17"/>
  <c r="DL17"/>
  <c r="DJ18"/>
  <c r="GN18"/>
  <c r="HM18"/>
  <c r="DL18"/>
  <c r="DJ19"/>
  <c r="GN19"/>
  <c r="HM19"/>
  <c r="DL19"/>
  <c r="DJ20"/>
  <c r="GN20"/>
  <c r="HM20"/>
  <c r="DL20"/>
  <c r="DJ21"/>
  <c r="GN21"/>
  <c r="HM21"/>
  <c r="DL21"/>
  <c r="DJ22"/>
  <c r="GN22"/>
  <c r="HM22"/>
  <c r="DL22"/>
  <c r="DJ23"/>
  <c r="GN23"/>
  <c r="HM23"/>
  <c r="DL23"/>
  <c r="DJ24"/>
  <c r="GN24"/>
  <c r="HM24"/>
  <c r="DL24"/>
  <c r="DJ25"/>
  <c r="GN25"/>
  <c r="HM25"/>
  <c r="DL25"/>
  <c r="DJ26"/>
  <c r="GN26"/>
  <c r="HM26"/>
  <c r="DL26"/>
  <c r="DJ27"/>
  <c r="GN27"/>
  <c r="HM27"/>
  <c r="DL27"/>
  <c r="DJ28"/>
  <c r="GN28"/>
  <c r="HM28"/>
  <c r="DL28"/>
  <c r="DJ29"/>
  <c r="GN29"/>
  <c r="HM29"/>
  <c r="DL29"/>
  <c r="DL30"/>
  <c r="DL31"/>
  <c r="DL32"/>
  <c r="DL33"/>
  <c r="DL34"/>
  <c r="DL35"/>
  <c r="DL36"/>
  <c r="DL37"/>
  <c r="DL38"/>
  <c r="DL39"/>
  <c r="DL40"/>
  <c r="DL41"/>
  <c r="DL42"/>
  <c r="DL43"/>
  <c r="DL44"/>
  <c r="DL45"/>
  <c r="DL46"/>
  <c r="DL47"/>
  <c r="DL48"/>
  <c r="DL49"/>
  <c r="DL50"/>
  <c r="DL51"/>
  <c r="DL52"/>
  <c r="DL53"/>
  <c r="DL54"/>
  <c r="DL55"/>
  <c r="DL56"/>
  <c r="DL57"/>
  <c r="DL58"/>
  <c r="DL59"/>
  <c r="DL60"/>
  <c r="DL61"/>
  <c r="DL62"/>
  <c r="DL63"/>
  <c r="DL64"/>
  <c r="DL65"/>
  <c r="DL66"/>
  <c r="DL67"/>
  <c r="DL68"/>
  <c r="DL69"/>
  <c r="DL70"/>
  <c r="DL71"/>
  <c r="DL72"/>
  <c r="DL73"/>
  <c r="DL74"/>
  <c r="DL75"/>
  <c r="DL76"/>
  <c r="DL77"/>
  <c r="DL78"/>
  <c r="DL79"/>
  <c r="DL80"/>
  <c r="DL81"/>
  <c r="DL82"/>
  <c r="DL83"/>
  <c r="DL84"/>
  <c r="DL85"/>
  <c r="DL86"/>
  <c r="DL87"/>
  <c r="DL88"/>
  <c r="DL89"/>
  <c r="DL90"/>
  <c r="DL91"/>
  <c r="DL92"/>
  <c r="DL93"/>
  <c r="DL94"/>
  <c r="DL95"/>
  <c r="DL96"/>
  <c r="DL97"/>
  <c r="DM8"/>
  <c r="DQ8"/>
  <c r="GO8"/>
  <c r="HN8"/>
  <c r="DS8"/>
  <c r="DQ7"/>
  <c r="GO7"/>
  <c r="HN7"/>
  <c r="DS7"/>
  <c r="DQ9"/>
  <c r="GO9"/>
  <c r="HN9"/>
  <c r="DS9"/>
  <c r="DQ10"/>
  <c r="GO10"/>
  <c r="HN10"/>
  <c r="DS10"/>
  <c r="DQ11"/>
  <c r="GO11"/>
  <c r="HN11"/>
  <c r="DS11"/>
  <c r="DQ12"/>
  <c r="GO12"/>
  <c r="HN12"/>
  <c r="DS12"/>
  <c r="DQ13"/>
  <c r="GO13"/>
  <c r="HN13"/>
  <c r="DS13"/>
  <c r="DQ14"/>
  <c r="GO14"/>
  <c r="HN14"/>
  <c r="DS14"/>
  <c r="DQ15"/>
  <c r="GO15"/>
  <c r="HN15"/>
  <c r="DS15"/>
  <c r="DQ16"/>
  <c r="GO16"/>
  <c r="HN16"/>
  <c r="DS16"/>
  <c r="DQ17"/>
  <c r="GO17"/>
  <c r="HN17"/>
  <c r="DS17"/>
  <c r="DQ18"/>
  <c r="GO18"/>
  <c r="HN18"/>
  <c r="DS18"/>
  <c r="DQ19"/>
  <c r="GO19"/>
  <c r="HN19"/>
  <c r="DS19"/>
  <c r="DQ20"/>
  <c r="GO20"/>
  <c r="HN20"/>
  <c r="DS20"/>
  <c r="DQ21"/>
  <c r="GO21"/>
  <c r="HN21"/>
  <c r="DS21"/>
  <c r="DQ22"/>
  <c r="GO22"/>
  <c r="HN22"/>
  <c r="DS22"/>
  <c r="DQ23"/>
  <c r="GO23"/>
  <c r="HN23"/>
  <c r="DS23"/>
  <c r="DQ24"/>
  <c r="GO24"/>
  <c r="HN24"/>
  <c r="DS24"/>
  <c r="DQ25"/>
  <c r="GO25"/>
  <c r="HN25"/>
  <c r="DS25"/>
  <c r="DQ26"/>
  <c r="GO26"/>
  <c r="HN26"/>
  <c r="DS26"/>
  <c r="DQ27"/>
  <c r="GO27"/>
  <c r="HN27"/>
  <c r="DS27"/>
  <c r="DQ28"/>
  <c r="GO28"/>
  <c r="HN28"/>
  <c r="DS28"/>
  <c r="DQ29"/>
  <c r="GO29"/>
  <c r="HN29"/>
  <c r="DS29"/>
  <c r="DS30"/>
  <c r="DS31"/>
  <c r="DS32"/>
  <c r="DS33"/>
  <c r="DS34"/>
  <c r="DS35"/>
  <c r="DS36"/>
  <c r="DS37"/>
  <c r="DS38"/>
  <c r="DS39"/>
  <c r="DS40"/>
  <c r="DS41"/>
  <c r="DS42"/>
  <c r="DS43"/>
  <c r="DS44"/>
  <c r="DS45"/>
  <c r="DS46"/>
  <c r="DS47"/>
  <c r="DS48"/>
  <c r="DS49"/>
  <c r="DS50"/>
  <c r="DS51"/>
  <c r="DS52"/>
  <c r="DS53"/>
  <c r="DS54"/>
  <c r="DS55"/>
  <c r="DS56"/>
  <c r="DS57"/>
  <c r="DS58"/>
  <c r="DS59"/>
  <c r="DS60"/>
  <c r="DS61"/>
  <c r="DS62"/>
  <c r="DS63"/>
  <c r="DS64"/>
  <c r="DS65"/>
  <c r="DS66"/>
  <c r="DS67"/>
  <c r="DS68"/>
  <c r="DS69"/>
  <c r="DS70"/>
  <c r="DS71"/>
  <c r="DS72"/>
  <c r="DS73"/>
  <c r="DS74"/>
  <c r="DS75"/>
  <c r="DS76"/>
  <c r="DS77"/>
  <c r="DS78"/>
  <c r="DS79"/>
  <c r="DS80"/>
  <c r="DS81"/>
  <c r="DS82"/>
  <c r="DS83"/>
  <c r="DS84"/>
  <c r="DS85"/>
  <c r="DS86"/>
  <c r="DS87"/>
  <c r="DS88"/>
  <c r="DS89"/>
  <c r="DS90"/>
  <c r="DS91"/>
  <c r="DS92"/>
  <c r="DS93"/>
  <c r="DS94"/>
  <c r="DS95"/>
  <c r="DS96"/>
  <c r="DS97"/>
  <c r="DT8"/>
  <c r="DZ8"/>
  <c r="EA8"/>
  <c r="EG8"/>
  <c r="EH8"/>
  <c r="EN8"/>
  <c r="EO8"/>
  <c r="EU8"/>
  <c r="EV8"/>
  <c r="FB8"/>
  <c r="FC8"/>
  <c r="FI8"/>
  <c r="FJ8"/>
  <c r="FP8"/>
  <c r="FQ8"/>
  <c r="FW8"/>
  <c r="FX8"/>
  <c r="A9" i="28"/>
  <c r="B9"/>
  <c r="E9"/>
  <c r="D6"/>
  <c r="C6"/>
  <c r="DZ9" i="2"/>
  <c r="EG9"/>
  <c r="EN9"/>
  <c r="EU9"/>
  <c r="FB9"/>
  <c r="FI9"/>
  <c r="FP9"/>
  <c r="FW9"/>
  <c r="E6" i="28"/>
  <c r="D22"/>
  <c r="C22"/>
  <c r="DZ14" i="2"/>
  <c r="EG14"/>
  <c r="EN14"/>
  <c r="EU14"/>
  <c r="FB14"/>
  <c r="FI14"/>
  <c r="FP14"/>
  <c r="FW14"/>
  <c r="E22" i="28"/>
  <c r="D24"/>
  <c r="C24"/>
  <c r="DZ18" i="2"/>
  <c r="EG18"/>
  <c r="EN18"/>
  <c r="EU18"/>
  <c r="FB18"/>
  <c r="FI18"/>
  <c r="FP18"/>
  <c r="FW18"/>
  <c r="E24" i="28"/>
  <c r="D31"/>
  <c r="C31"/>
  <c r="DZ26" i="2"/>
  <c r="EG26"/>
  <c r="EN26"/>
  <c r="EU26"/>
  <c r="FB26"/>
  <c r="FI26"/>
  <c r="FP26"/>
  <c r="FW26"/>
  <c r="E31" i="28"/>
  <c r="D32"/>
  <c r="C32"/>
  <c r="DZ15" i="2"/>
  <c r="EG15"/>
  <c r="EN15"/>
  <c r="EU15"/>
  <c r="FB15"/>
  <c r="FI15"/>
  <c r="FP15"/>
  <c r="FW15"/>
  <c r="E32" i="28"/>
  <c r="D7"/>
  <c r="C7"/>
  <c r="DZ29" i="2"/>
  <c r="EG29"/>
  <c r="EN29"/>
  <c r="EU29"/>
  <c r="FB29"/>
  <c r="FI29"/>
  <c r="FP29"/>
  <c r="FW29"/>
  <c r="E7" i="28"/>
  <c r="D23"/>
  <c r="C23"/>
  <c r="DZ20" i="2"/>
  <c r="EG20"/>
  <c r="EN20"/>
  <c r="EU20"/>
  <c r="FB20"/>
  <c r="FI20"/>
  <c r="FP20"/>
  <c r="FW20"/>
  <c r="E23" i="28"/>
  <c r="D28"/>
  <c r="C28"/>
  <c r="DZ27" i="2"/>
  <c r="EG27"/>
  <c r="EN27"/>
  <c r="EU27"/>
  <c r="FB27"/>
  <c r="FI27"/>
  <c r="FP27"/>
  <c r="FW27"/>
  <c r="E28" i="28"/>
  <c r="D29"/>
  <c r="C29"/>
  <c r="DZ16" i="2"/>
  <c r="EG16"/>
  <c r="EN16"/>
  <c r="EU16"/>
  <c r="FB16"/>
  <c r="FI16"/>
  <c r="FP16"/>
  <c r="FW16"/>
  <c r="E29" i="28"/>
  <c r="D27"/>
  <c r="C27"/>
  <c r="DZ24" i="2"/>
  <c r="EG24"/>
  <c r="EN24"/>
  <c r="EU24"/>
  <c r="FB24"/>
  <c r="FI24"/>
  <c r="FP24"/>
  <c r="FW24"/>
  <c r="E27" i="28"/>
  <c r="D18"/>
  <c r="C18"/>
  <c r="DZ21" i="2"/>
  <c r="EG21"/>
  <c r="EN21"/>
  <c r="EU21"/>
  <c r="FB21"/>
  <c r="FI21"/>
  <c r="FP21"/>
  <c r="FW21"/>
  <c r="E18" i="28"/>
  <c r="D13"/>
  <c r="C13"/>
  <c r="E13"/>
  <c r="D10"/>
  <c r="C10"/>
  <c r="E10"/>
  <c r="D16"/>
  <c r="C16"/>
  <c r="E16"/>
  <c r="D17"/>
  <c r="C17"/>
  <c r="E17"/>
  <c r="F9"/>
  <c r="G15"/>
  <c r="H15"/>
  <c r="I15"/>
  <c r="J15"/>
  <c r="K15"/>
  <c r="I40" i="2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J8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E8"/>
  <c r="BW9"/>
  <c r="CD9"/>
  <c r="CK9"/>
  <c r="CR9"/>
  <c r="CY9"/>
  <c r="DF9"/>
  <c r="DM9"/>
  <c r="DT9"/>
  <c r="EA9"/>
  <c r="EH9"/>
  <c r="EO9"/>
  <c r="EV9"/>
  <c r="FC9"/>
  <c r="FJ9"/>
  <c r="FQ9"/>
  <c r="FX9"/>
  <c r="A6" i="28"/>
  <c r="B6"/>
  <c r="D14"/>
  <c r="C14"/>
  <c r="DZ10" i="2"/>
  <c r="EG10"/>
  <c r="EN10"/>
  <c r="EU10"/>
  <c r="FB10"/>
  <c r="FI10"/>
  <c r="FP10"/>
  <c r="FW10"/>
  <c r="E14" i="28"/>
  <c r="DZ13" i="2"/>
  <c r="EG13"/>
  <c r="EN13"/>
  <c r="EU13"/>
  <c r="FB13"/>
  <c r="FI13"/>
  <c r="FP13"/>
  <c r="FW13"/>
  <c r="D15" i="28"/>
  <c r="C15"/>
  <c r="DZ7" i="2"/>
  <c r="EG7"/>
  <c r="EN7"/>
  <c r="EU7"/>
  <c r="FB7"/>
  <c r="FI7"/>
  <c r="FP7"/>
  <c r="FW7"/>
  <c r="E15" i="28"/>
  <c r="D21"/>
  <c r="C21"/>
  <c r="DZ19" i="2"/>
  <c r="EG19"/>
  <c r="EN19"/>
  <c r="EU19"/>
  <c r="FB19"/>
  <c r="FI19"/>
  <c r="FP19"/>
  <c r="FW19"/>
  <c r="E21" i="28"/>
  <c r="D37"/>
  <c r="C37"/>
  <c r="E37"/>
  <c r="D11"/>
  <c r="C11"/>
  <c r="DZ17" i="2"/>
  <c r="EG17"/>
  <c r="EN17"/>
  <c r="EU17"/>
  <c r="FB17"/>
  <c r="FI17"/>
  <c r="FP17"/>
  <c r="FW17"/>
  <c r="E11" i="28"/>
  <c r="D19"/>
  <c r="C19"/>
  <c r="E19"/>
  <c r="F6"/>
  <c r="G10"/>
  <c r="H10"/>
  <c r="I10"/>
  <c r="J10"/>
  <c r="K10"/>
  <c r="J9" i="2"/>
  <c r="AE9"/>
  <c r="BW10"/>
  <c r="CD10"/>
  <c r="CK10"/>
  <c r="CR10"/>
  <c r="CY10"/>
  <c r="DF10"/>
  <c r="DM10"/>
  <c r="DT10"/>
  <c r="EA10"/>
  <c r="EH10"/>
  <c r="EO10"/>
  <c r="EV10"/>
  <c r="FC10"/>
  <c r="FJ10"/>
  <c r="FQ10"/>
  <c r="FX10"/>
  <c r="A14" i="28"/>
  <c r="B14"/>
  <c r="DZ11" i="2"/>
  <c r="EG11"/>
  <c r="EN11"/>
  <c r="EU11"/>
  <c r="FB11"/>
  <c r="FI11"/>
  <c r="FP11"/>
  <c r="FW11"/>
  <c r="D12" i="28"/>
  <c r="C12"/>
  <c r="DZ22" i="2"/>
  <c r="EG22"/>
  <c r="EN22"/>
  <c r="EU22"/>
  <c r="FB22"/>
  <c r="FI22"/>
  <c r="FP22"/>
  <c r="FW22"/>
  <c r="E12" i="28"/>
  <c r="DZ23" i="2"/>
  <c r="EG23"/>
  <c r="EN23"/>
  <c r="EU23"/>
  <c r="FB23"/>
  <c r="FI23"/>
  <c r="FP23"/>
  <c r="FW23"/>
  <c r="F14" i="28"/>
  <c r="G19"/>
  <c r="H19"/>
  <c r="I19"/>
  <c r="J19"/>
  <c r="K19"/>
  <c r="J10" i="2"/>
  <c r="AE10"/>
  <c r="BW11"/>
  <c r="CD11"/>
  <c r="CK11"/>
  <c r="CR11"/>
  <c r="CY11"/>
  <c r="DF11"/>
  <c r="DM11"/>
  <c r="DT11"/>
  <c r="EA11"/>
  <c r="EH11"/>
  <c r="EO11"/>
  <c r="EV11"/>
  <c r="FC11"/>
  <c r="FJ11"/>
  <c r="FQ11"/>
  <c r="FX11"/>
  <c r="A17" i="28"/>
  <c r="B17"/>
  <c r="D30"/>
  <c r="C30"/>
  <c r="DZ12" i="2"/>
  <c r="EG12"/>
  <c r="EN12"/>
  <c r="EU12"/>
  <c r="FB12"/>
  <c r="FI12"/>
  <c r="FP12"/>
  <c r="FW12"/>
  <c r="E30" i="28"/>
  <c r="D8"/>
  <c r="C8"/>
  <c r="DZ30" i="2"/>
  <c r="EG30"/>
  <c r="EN30"/>
  <c r="EU30"/>
  <c r="FB30"/>
  <c r="FI30"/>
  <c r="FP30"/>
  <c r="FW30"/>
  <c r="E8" i="28"/>
  <c r="D33"/>
  <c r="C33"/>
  <c r="E33"/>
  <c r="D20"/>
  <c r="C20"/>
  <c r="DZ32" i="2"/>
  <c r="EG32"/>
  <c r="EN32"/>
  <c r="EU32"/>
  <c r="FB32"/>
  <c r="FI32"/>
  <c r="FP32"/>
  <c r="FW32"/>
  <c r="E20" i="28"/>
  <c r="F17"/>
  <c r="G22"/>
  <c r="H22"/>
  <c r="I22"/>
  <c r="J22"/>
  <c r="K22"/>
  <c r="J11" i="2"/>
  <c r="AE11"/>
  <c r="BW12"/>
  <c r="CD12"/>
  <c r="CK12"/>
  <c r="CR12"/>
  <c r="CY12"/>
  <c r="DF12"/>
  <c r="DM12"/>
  <c r="DT12"/>
  <c r="EA12"/>
  <c r="EH12"/>
  <c r="EO12"/>
  <c r="EV12"/>
  <c r="FC12"/>
  <c r="FJ12"/>
  <c r="FQ12"/>
  <c r="FX12"/>
  <c r="A30" i="28"/>
  <c r="B30"/>
  <c r="D25"/>
  <c r="C25"/>
  <c r="E25"/>
  <c r="D26"/>
  <c r="C26"/>
  <c r="E26"/>
  <c r="F30"/>
  <c r="G30"/>
  <c r="H30"/>
  <c r="I30"/>
  <c r="J30"/>
  <c r="K30"/>
  <c r="J12" i="2"/>
  <c r="AE12"/>
  <c r="BW13"/>
  <c r="CD13"/>
  <c r="CK13"/>
  <c r="CR13"/>
  <c r="CY13"/>
  <c r="DF13"/>
  <c r="DM13"/>
  <c r="DT13"/>
  <c r="EA13"/>
  <c r="EH13"/>
  <c r="EO13"/>
  <c r="EV13"/>
  <c r="FC13"/>
  <c r="FJ13"/>
  <c r="FQ13"/>
  <c r="FX13"/>
  <c r="A13" i="28"/>
  <c r="B13"/>
  <c r="D39"/>
  <c r="E39"/>
  <c r="D36"/>
  <c r="C36"/>
  <c r="E36"/>
  <c r="DZ25" i="2"/>
  <c r="EG25"/>
  <c r="EN25"/>
  <c r="EU25"/>
  <c r="FB25"/>
  <c r="FI25"/>
  <c r="FP25"/>
  <c r="FW25"/>
  <c r="F13" i="28"/>
  <c r="G16"/>
  <c r="H16"/>
  <c r="I16"/>
  <c r="J16"/>
  <c r="K16"/>
  <c r="J13" i="2"/>
  <c r="AE13"/>
  <c r="BW14"/>
  <c r="CD14"/>
  <c r="CK14"/>
  <c r="CR14"/>
  <c r="CY14"/>
  <c r="DF14"/>
  <c r="DM14"/>
  <c r="DT14"/>
  <c r="EA14"/>
  <c r="EH14"/>
  <c r="EO14"/>
  <c r="EV14"/>
  <c r="FC14"/>
  <c r="FJ14"/>
  <c r="FQ14"/>
  <c r="FX14"/>
  <c r="A22" i="28"/>
  <c r="B22"/>
  <c r="DZ28" i="2"/>
  <c r="EG28"/>
  <c r="EN28"/>
  <c r="EU28"/>
  <c r="FB28"/>
  <c r="FI28"/>
  <c r="FP28"/>
  <c r="FW28"/>
  <c r="F22" i="28"/>
  <c r="G26"/>
  <c r="H26"/>
  <c r="I26"/>
  <c r="J26"/>
  <c r="K26"/>
  <c r="J14" i="2"/>
  <c r="AE14"/>
  <c r="BW15"/>
  <c r="CD15"/>
  <c r="CK15"/>
  <c r="CR15"/>
  <c r="CY15"/>
  <c r="DF15"/>
  <c r="DM15"/>
  <c r="DT15"/>
  <c r="EA15"/>
  <c r="EH15"/>
  <c r="EO15"/>
  <c r="EV15"/>
  <c r="FC15"/>
  <c r="FJ15"/>
  <c r="FQ15"/>
  <c r="FX15"/>
  <c r="A32" i="28"/>
  <c r="B32"/>
  <c r="DZ31" i="2"/>
  <c r="EG31"/>
  <c r="EN31"/>
  <c r="EU31"/>
  <c r="FB31"/>
  <c r="FI31"/>
  <c r="FP31"/>
  <c r="FW31"/>
  <c r="F32" i="28"/>
  <c r="G31"/>
  <c r="H31"/>
  <c r="I31"/>
  <c r="J31"/>
  <c r="K31"/>
  <c r="J15" i="2"/>
  <c r="AE15"/>
  <c r="BW16"/>
  <c r="CD16"/>
  <c r="CK16"/>
  <c r="CR16"/>
  <c r="CY16"/>
  <c r="DF16"/>
  <c r="DM16"/>
  <c r="DT16"/>
  <c r="EA16"/>
  <c r="EH16"/>
  <c r="EO16"/>
  <c r="EV16"/>
  <c r="FC16"/>
  <c r="FJ16"/>
  <c r="FQ16"/>
  <c r="FX16"/>
  <c r="A29" i="28"/>
  <c r="B29"/>
  <c r="D34"/>
  <c r="C34"/>
  <c r="E34"/>
  <c r="F29"/>
  <c r="G29"/>
  <c r="H29"/>
  <c r="I29"/>
  <c r="J29"/>
  <c r="K29"/>
  <c r="J16" i="2"/>
  <c r="AE16"/>
  <c r="BW17"/>
  <c r="CD17"/>
  <c r="CK17"/>
  <c r="CR17"/>
  <c r="CY17"/>
  <c r="DF17"/>
  <c r="DM17"/>
  <c r="DT17"/>
  <c r="EA17"/>
  <c r="EH17"/>
  <c r="EO17"/>
  <c r="EV17"/>
  <c r="FC17"/>
  <c r="FJ17"/>
  <c r="FQ17"/>
  <c r="FX17"/>
  <c r="A11" i="28"/>
  <c r="B11"/>
  <c r="DZ33" i="2"/>
  <c r="EG33"/>
  <c r="EN33"/>
  <c r="EU33"/>
  <c r="FB33"/>
  <c r="FI33"/>
  <c r="FP33"/>
  <c r="FW33"/>
  <c r="D38" i="28"/>
  <c r="C38"/>
  <c r="E38"/>
  <c r="F11"/>
  <c r="G13"/>
  <c r="H13"/>
  <c r="I13"/>
  <c r="J13"/>
  <c r="K13"/>
  <c r="J17" i="2"/>
  <c r="AE17"/>
  <c r="BW18"/>
  <c r="CD18"/>
  <c r="CK18"/>
  <c r="CR18"/>
  <c r="CY18"/>
  <c r="DF18"/>
  <c r="DM18"/>
  <c r="DT18"/>
  <c r="EA18"/>
  <c r="EH18"/>
  <c r="EO18"/>
  <c r="EV18"/>
  <c r="FC18"/>
  <c r="FJ18"/>
  <c r="FQ18"/>
  <c r="FX18"/>
  <c r="A24" i="28"/>
  <c r="B24"/>
  <c r="F24"/>
  <c r="G28"/>
  <c r="H28"/>
  <c r="I28"/>
  <c r="J28"/>
  <c r="K28"/>
  <c r="J18" i="2"/>
  <c r="AE18"/>
  <c r="BW19"/>
  <c r="CD19"/>
  <c r="CK19"/>
  <c r="CR19"/>
  <c r="CY19"/>
  <c r="DF19"/>
  <c r="DM19"/>
  <c r="DT19"/>
  <c r="EA19"/>
  <c r="EH19"/>
  <c r="EO19"/>
  <c r="EV19"/>
  <c r="FC19"/>
  <c r="FJ19"/>
  <c r="FQ19"/>
  <c r="FX19"/>
  <c r="A21" i="28"/>
  <c r="B21"/>
  <c r="F21"/>
  <c r="G21"/>
  <c r="H21"/>
  <c r="I21"/>
  <c r="J21"/>
  <c r="K21"/>
  <c r="J19" i="2"/>
  <c r="AE19"/>
  <c r="BW20"/>
  <c r="CD20"/>
  <c r="CK20"/>
  <c r="CR20"/>
  <c r="CY20"/>
  <c r="DF20"/>
  <c r="DM20"/>
  <c r="DT20"/>
  <c r="EA20"/>
  <c r="EH20"/>
  <c r="EO20"/>
  <c r="EV20"/>
  <c r="FC20"/>
  <c r="FJ20"/>
  <c r="FQ20"/>
  <c r="FX20"/>
  <c r="A23" i="28"/>
  <c r="B23"/>
  <c r="F23"/>
  <c r="G24"/>
  <c r="H24"/>
  <c r="I24"/>
  <c r="J24"/>
  <c r="K24"/>
  <c r="J20" i="2"/>
  <c r="AE20"/>
  <c r="BW21"/>
  <c r="CD21"/>
  <c r="CK21"/>
  <c r="CR21"/>
  <c r="CY21"/>
  <c r="DF21"/>
  <c r="DM21"/>
  <c r="DT21"/>
  <c r="EA21"/>
  <c r="EH21"/>
  <c r="EO21"/>
  <c r="EV21"/>
  <c r="FC21"/>
  <c r="FJ21"/>
  <c r="FQ21"/>
  <c r="FX21"/>
  <c r="A18" i="28"/>
  <c r="B18"/>
  <c r="F18"/>
  <c r="G9"/>
  <c r="H9"/>
  <c r="I9"/>
  <c r="J9"/>
  <c r="K9"/>
  <c r="J21" i="2"/>
  <c r="AE21"/>
  <c r="BW22"/>
  <c r="CD22"/>
  <c r="CK22"/>
  <c r="CR22"/>
  <c r="CY22"/>
  <c r="DF22"/>
  <c r="DM22"/>
  <c r="DT22"/>
  <c r="EA22"/>
  <c r="EH22"/>
  <c r="EO22"/>
  <c r="EV22"/>
  <c r="FC22"/>
  <c r="FJ22"/>
  <c r="FQ22"/>
  <c r="FX22"/>
  <c r="A12" i="28"/>
  <c r="B12"/>
  <c r="F12"/>
  <c r="G8"/>
  <c r="H8"/>
  <c r="I8"/>
  <c r="J8"/>
  <c r="K8"/>
  <c r="J22" i="2"/>
  <c r="AE22"/>
  <c r="BW23"/>
  <c r="CD23"/>
  <c r="CK23"/>
  <c r="CR23"/>
  <c r="CY23"/>
  <c r="DF23"/>
  <c r="DM23"/>
  <c r="DT23"/>
  <c r="EA23"/>
  <c r="EH23"/>
  <c r="EO23"/>
  <c r="EV23"/>
  <c r="FC23"/>
  <c r="FJ23"/>
  <c r="FQ23"/>
  <c r="FX23"/>
  <c r="A19" i="28"/>
  <c r="B19"/>
  <c r="F19"/>
  <c r="G14"/>
  <c r="H14"/>
  <c r="I14"/>
  <c r="J14"/>
  <c r="K14"/>
  <c r="J23" i="2"/>
  <c r="AE23"/>
  <c r="BW24"/>
  <c r="CD24"/>
  <c r="CK24"/>
  <c r="CR24"/>
  <c r="CY24"/>
  <c r="DF24"/>
  <c r="DM24"/>
  <c r="DT24"/>
  <c r="EA24"/>
  <c r="EH24"/>
  <c r="EO24"/>
  <c r="EV24"/>
  <c r="FC24"/>
  <c r="FJ24"/>
  <c r="FQ24"/>
  <c r="FX24"/>
  <c r="A27" i="28"/>
  <c r="B27"/>
  <c r="F27"/>
  <c r="G25"/>
  <c r="H25"/>
  <c r="I25"/>
  <c r="J25"/>
  <c r="K25"/>
  <c r="J24" i="2"/>
  <c r="AE24"/>
  <c r="BW25"/>
  <c r="CD25"/>
  <c r="CK25"/>
  <c r="CR25"/>
  <c r="CY25"/>
  <c r="DF25"/>
  <c r="DM25"/>
  <c r="DT25"/>
  <c r="EA25"/>
  <c r="EH25"/>
  <c r="EO25"/>
  <c r="EV25"/>
  <c r="FC25"/>
  <c r="FJ25"/>
  <c r="FQ25"/>
  <c r="FX25"/>
  <c r="A26" i="28"/>
  <c r="B26"/>
  <c r="F26"/>
  <c r="G20"/>
  <c r="H20"/>
  <c r="I20"/>
  <c r="J20"/>
  <c r="K20"/>
  <c r="J25" i="2"/>
  <c r="AE25"/>
  <c r="BW26"/>
  <c r="CD26"/>
  <c r="CK26"/>
  <c r="CR26"/>
  <c r="CY26"/>
  <c r="DF26"/>
  <c r="DM26"/>
  <c r="DT26"/>
  <c r="EA26"/>
  <c r="EH26"/>
  <c r="EO26"/>
  <c r="EV26"/>
  <c r="FC26"/>
  <c r="FJ26"/>
  <c r="FQ26"/>
  <c r="FX26"/>
  <c r="A31" i="28"/>
  <c r="B31"/>
  <c r="F31"/>
  <c r="G32"/>
  <c r="H32"/>
  <c r="I32"/>
  <c r="J32"/>
  <c r="K32"/>
  <c r="J26" i="2"/>
  <c r="AE26"/>
  <c r="BW27"/>
  <c r="CD27"/>
  <c r="CK27"/>
  <c r="CR27"/>
  <c r="CY27"/>
  <c r="DF27"/>
  <c r="DM27"/>
  <c r="DT27"/>
  <c r="EA27"/>
  <c r="EH27"/>
  <c r="EO27"/>
  <c r="EV27"/>
  <c r="FC27"/>
  <c r="FJ27"/>
  <c r="FQ27"/>
  <c r="FX27"/>
  <c r="A28" i="28"/>
  <c r="B28"/>
  <c r="F28"/>
  <c r="G23"/>
  <c r="H23"/>
  <c r="I23"/>
  <c r="J23"/>
  <c r="K23"/>
  <c r="J27" i="2"/>
  <c r="AE27"/>
  <c r="BW28"/>
  <c r="CD28"/>
  <c r="CK28"/>
  <c r="CR28"/>
  <c r="CY28"/>
  <c r="DF28"/>
  <c r="DM28"/>
  <c r="DT28"/>
  <c r="EA28"/>
  <c r="EH28"/>
  <c r="EO28"/>
  <c r="EV28"/>
  <c r="FC28"/>
  <c r="FJ28"/>
  <c r="FQ28"/>
  <c r="FX28"/>
  <c r="A16" i="28"/>
  <c r="B16"/>
  <c r="F16"/>
  <c r="G11"/>
  <c r="H11"/>
  <c r="I11"/>
  <c r="J11"/>
  <c r="K11"/>
  <c r="J28" i="2"/>
  <c r="AE28"/>
  <c r="BW29"/>
  <c r="CD29"/>
  <c r="CK29"/>
  <c r="CR29"/>
  <c r="CY29"/>
  <c r="DF29"/>
  <c r="DM29"/>
  <c r="DT29"/>
  <c r="EA29"/>
  <c r="EH29"/>
  <c r="EO29"/>
  <c r="EV29"/>
  <c r="FC29"/>
  <c r="FJ29"/>
  <c r="FQ29"/>
  <c r="FX29"/>
  <c r="A7" i="28"/>
  <c r="B7"/>
  <c r="F7"/>
  <c r="G6"/>
  <c r="H6"/>
  <c r="I6"/>
  <c r="J6"/>
  <c r="K6"/>
  <c r="J29" i="2"/>
  <c r="AE29"/>
  <c r="BW30"/>
  <c r="CD30"/>
  <c r="CK30"/>
  <c r="CR30"/>
  <c r="CY30"/>
  <c r="DF30"/>
  <c r="DM30"/>
  <c r="DT30"/>
  <c r="EA30"/>
  <c r="EH30"/>
  <c r="EO30"/>
  <c r="EV30"/>
  <c r="FC30"/>
  <c r="FJ30"/>
  <c r="FQ30"/>
  <c r="FX30"/>
  <c r="A8" i="28"/>
  <c r="B8"/>
  <c r="F8"/>
  <c r="G12"/>
  <c r="H12"/>
  <c r="I12"/>
  <c r="J12"/>
  <c r="K12"/>
  <c r="J30" i="2"/>
  <c r="AE30"/>
  <c r="BW31"/>
  <c r="CD31"/>
  <c r="CK31"/>
  <c r="CR31"/>
  <c r="CY31"/>
  <c r="DF31"/>
  <c r="DM31"/>
  <c r="DT31"/>
  <c r="EA31"/>
  <c r="EH31"/>
  <c r="EO31"/>
  <c r="EV31"/>
  <c r="FC31"/>
  <c r="FJ31"/>
  <c r="FQ31"/>
  <c r="FX31"/>
  <c r="A10" i="28"/>
  <c r="B10"/>
  <c r="F10"/>
  <c r="G7"/>
  <c r="H7"/>
  <c r="I7"/>
  <c r="J7"/>
  <c r="K7"/>
  <c r="J31" i="2"/>
  <c r="AE31"/>
  <c r="AN32"/>
  <c r="AU32"/>
  <c r="BB32"/>
  <c r="BI32"/>
  <c r="BP32"/>
  <c r="BW32"/>
  <c r="CD32"/>
  <c r="CK32"/>
  <c r="CR32"/>
  <c r="CY32"/>
  <c r="DF32"/>
  <c r="DM32"/>
  <c r="DT32"/>
  <c r="EA32"/>
  <c r="EH32"/>
  <c r="EO32"/>
  <c r="EV32"/>
  <c r="FC32"/>
  <c r="FJ32"/>
  <c r="FQ32"/>
  <c r="FX32"/>
  <c r="A20" i="28"/>
  <c r="B20"/>
  <c r="F20"/>
  <c r="G17"/>
  <c r="H17"/>
  <c r="I17"/>
  <c r="J17"/>
  <c r="K17"/>
  <c r="J33" i="2"/>
  <c r="AE33"/>
  <c r="AE32"/>
  <c r="J32"/>
  <c r="BW33"/>
  <c r="CD33"/>
  <c r="CK33"/>
  <c r="CR33"/>
  <c r="CY33"/>
  <c r="DF33"/>
  <c r="DM33"/>
  <c r="DT33"/>
  <c r="EA33"/>
  <c r="EH33"/>
  <c r="EO33"/>
  <c r="EV33"/>
  <c r="FC33"/>
  <c r="FJ33"/>
  <c r="FQ33"/>
  <c r="FX33"/>
  <c r="A25" i="28"/>
  <c r="B25"/>
  <c r="F25"/>
  <c r="G27"/>
  <c r="H27"/>
  <c r="I27"/>
  <c r="J27"/>
  <c r="K27"/>
  <c r="J34" i="2"/>
  <c r="AE34"/>
  <c r="A33" i="28"/>
  <c r="B33"/>
  <c r="F33"/>
  <c r="G33"/>
  <c r="H33"/>
  <c r="I33"/>
  <c r="J33"/>
  <c r="K33"/>
  <c r="J35" i="2"/>
  <c r="AE35"/>
  <c r="L33" i="28"/>
  <c r="A38"/>
  <c r="B38"/>
  <c r="F38"/>
  <c r="G38"/>
  <c r="H38"/>
  <c r="I38"/>
  <c r="J38"/>
  <c r="K38"/>
  <c r="J36" i="2"/>
  <c r="AE36"/>
  <c r="L38" i="28"/>
  <c r="A36"/>
  <c r="B36"/>
  <c r="F36"/>
  <c r="G35"/>
  <c r="H35"/>
  <c r="I35"/>
  <c r="J35"/>
  <c r="K35"/>
  <c r="J37" i="2"/>
  <c r="AE37"/>
  <c r="L35" i="28"/>
  <c r="A34"/>
  <c r="B34"/>
  <c r="D35"/>
  <c r="C35"/>
  <c r="E35"/>
  <c r="F34"/>
  <c r="G36"/>
  <c r="H36"/>
  <c r="I36"/>
  <c r="J36"/>
  <c r="K36"/>
  <c r="J38" i="2"/>
  <c r="AE38"/>
  <c r="L36" i="28"/>
  <c r="A35"/>
  <c r="B35"/>
  <c r="F35"/>
  <c r="G37"/>
  <c r="H37"/>
  <c r="I37"/>
  <c r="J37"/>
  <c r="K37"/>
  <c r="L37"/>
  <c r="A37"/>
  <c r="B37"/>
  <c r="F37"/>
  <c r="G34"/>
  <c r="H34"/>
  <c r="I34"/>
  <c r="J34"/>
  <c r="K34"/>
  <c r="J39" i="2"/>
  <c r="AE39"/>
  <c r="L34" i="28"/>
  <c r="A39"/>
  <c r="B39"/>
  <c r="C39"/>
  <c r="D40"/>
  <c r="E40"/>
  <c r="F39"/>
  <c r="G39"/>
  <c r="H39"/>
  <c r="I39"/>
  <c r="J39"/>
  <c r="K39"/>
  <c r="L39"/>
  <c r="A40"/>
  <c r="B40"/>
  <c r="C40"/>
  <c r="D41"/>
  <c r="E41"/>
  <c r="F40"/>
  <c r="G40"/>
  <c r="H40"/>
  <c r="I40"/>
  <c r="J40"/>
  <c r="K40"/>
  <c r="L40"/>
  <c r="A41"/>
  <c r="B41"/>
  <c r="C41"/>
  <c r="D42"/>
  <c r="E42"/>
  <c r="F41"/>
  <c r="G41"/>
  <c r="H41"/>
  <c r="I41"/>
  <c r="J41"/>
  <c r="K41"/>
  <c r="L41"/>
  <c r="A42"/>
  <c r="B42"/>
  <c r="C42"/>
  <c r="D43"/>
  <c r="E43"/>
  <c r="F42"/>
  <c r="G42"/>
  <c r="H42"/>
  <c r="I42"/>
  <c r="J42"/>
  <c r="K42"/>
  <c r="L42"/>
  <c r="A43"/>
  <c r="B43"/>
  <c r="C43"/>
  <c r="D44"/>
  <c r="E44"/>
  <c r="F43"/>
  <c r="G43"/>
  <c r="H43"/>
  <c r="I43"/>
  <c r="J43"/>
  <c r="K43"/>
  <c r="L43"/>
  <c r="A44"/>
  <c r="B44"/>
  <c r="C44"/>
  <c r="D45"/>
  <c r="E45"/>
  <c r="F44"/>
  <c r="G44"/>
  <c r="H44"/>
  <c r="I44"/>
  <c r="J44"/>
  <c r="K44"/>
  <c r="L44"/>
  <c r="A45"/>
  <c r="B45"/>
  <c r="C45"/>
  <c r="D46"/>
  <c r="E46"/>
  <c r="F45"/>
  <c r="G45"/>
  <c r="H45"/>
  <c r="I45"/>
  <c r="J45"/>
  <c r="K45"/>
  <c r="L45"/>
  <c r="A46"/>
  <c r="B46"/>
  <c r="C46"/>
  <c r="D47"/>
  <c r="E47"/>
  <c r="F46"/>
  <c r="G46"/>
  <c r="H46"/>
  <c r="I46"/>
  <c r="J46"/>
  <c r="K46"/>
  <c r="L46"/>
  <c r="A47"/>
  <c r="B47"/>
  <c r="C47"/>
  <c r="D48"/>
  <c r="E48"/>
  <c r="F47"/>
  <c r="G47"/>
  <c r="H47"/>
  <c r="I47"/>
  <c r="J47"/>
  <c r="K47"/>
  <c r="L47"/>
  <c r="A48"/>
  <c r="B48"/>
  <c r="C48"/>
  <c r="D49"/>
  <c r="E49"/>
  <c r="F48"/>
  <c r="G48"/>
  <c r="H48"/>
  <c r="I48"/>
  <c r="J48"/>
  <c r="K48"/>
  <c r="L48"/>
  <c r="A49"/>
  <c r="B49"/>
  <c r="C49"/>
  <c r="D50"/>
  <c r="E50"/>
  <c r="F49"/>
  <c r="G49"/>
  <c r="H49"/>
  <c r="I49"/>
  <c r="J49"/>
  <c r="K49"/>
  <c r="L49"/>
  <c r="A50"/>
  <c r="B50"/>
  <c r="C50"/>
  <c r="D51"/>
  <c r="E51"/>
  <c r="F50"/>
  <c r="G50"/>
  <c r="H50"/>
  <c r="I50"/>
  <c r="J50"/>
  <c r="K50"/>
  <c r="L50"/>
  <c r="A51"/>
  <c r="B51"/>
  <c r="C51"/>
  <c r="D52"/>
  <c r="E52"/>
  <c r="F51"/>
  <c r="G51"/>
  <c r="H51"/>
  <c r="I51"/>
  <c r="J51"/>
  <c r="K51"/>
  <c r="L51"/>
  <c r="A52"/>
  <c r="B52"/>
  <c r="C52"/>
  <c r="D53"/>
  <c r="E53"/>
  <c r="F52"/>
  <c r="G52"/>
  <c r="H52"/>
  <c r="I52"/>
  <c r="J52"/>
  <c r="K52"/>
  <c r="L52"/>
  <c r="A53"/>
  <c r="B53"/>
  <c r="C53"/>
  <c r="D54"/>
  <c r="E54"/>
  <c r="F53"/>
  <c r="G53"/>
  <c r="H53"/>
  <c r="I53"/>
  <c r="J53"/>
  <c r="K53"/>
  <c r="L53"/>
  <c r="A54"/>
  <c r="B54"/>
  <c r="C54"/>
  <c r="D55"/>
  <c r="E55"/>
  <c r="F54"/>
  <c r="G54"/>
  <c r="H54"/>
  <c r="I54"/>
  <c r="J54"/>
  <c r="K54"/>
  <c r="L54"/>
  <c r="A55"/>
  <c r="B55"/>
  <c r="C55"/>
  <c r="D56"/>
  <c r="E56"/>
  <c r="F55"/>
  <c r="G55"/>
  <c r="H55"/>
  <c r="I55"/>
  <c r="J55"/>
  <c r="K55"/>
  <c r="L55"/>
  <c r="A56"/>
  <c r="B56"/>
  <c r="C56"/>
  <c r="D57"/>
  <c r="E57"/>
  <c r="F56"/>
  <c r="G56"/>
  <c r="H56"/>
  <c r="I56"/>
  <c r="J56"/>
  <c r="K56"/>
  <c r="L56"/>
  <c r="A57"/>
  <c r="B57"/>
  <c r="C57"/>
  <c r="D58"/>
  <c r="E58"/>
  <c r="F57"/>
  <c r="G57"/>
  <c r="H57"/>
  <c r="I57"/>
  <c r="J57"/>
  <c r="K57"/>
  <c r="L57"/>
  <c r="A58"/>
  <c r="B58"/>
  <c r="C58"/>
  <c r="D59"/>
  <c r="E59"/>
  <c r="F58"/>
  <c r="G58"/>
  <c r="H58"/>
  <c r="I58"/>
  <c r="J58"/>
  <c r="K58"/>
  <c r="L58"/>
  <c r="A59"/>
  <c r="B59"/>
  <c r="C59"/>
  <c r="D60"/>
  <c r="E60"/>
  <c r="F59"/>
  <c r="G59"/>
  <c r="H59"/>
  <c r="I59"/>
  <c r="J59"/>
  <c r="K59"/>
  <c r="L59"/>
  <c r="A60"/>
  <c r="B60"/>
  <c r="C60"/>
  <c r="D61"/>
  <c r="E61"/>
  <c r="F60"/>
  <c r="G60"/>
  <c r="H60"/>
  <c r="I60"/>
  <c r="J60"/>
  <c r="K60"/>
  <c r="L60"/>
  <c r="A61"/>
  <c r="B61"/>
  <c r="C61"/>
  <c r="D62"/>
  <c r="E62"/>
  <c r="F61"/>
  <c r="G61"/>
  <c r="H61"/>
  <c r="I61"/>
  <c r="J61"/>
  <c r="K61"/>
  <c r="L61"/>
  <c r="A62"/>
  <c r="B62"/>
  <c r="C62"/>
  <c r="D63"/>
  <c r="E63"/>
  <c r="F62"/>
  <c r="G62"/>
  <c r="H62"/>
  <c r="I62"/>
  <c r="J62"/>
  <c r="K62"/>
  <c r="L62"/>
  <c r="A63"/>
  <c r="B63"/>
  <c r="C63"/>
  <c r="D64"/>
  <c r="E64"/>
  <c r="F63"/>
  <c r="G63"/>
  <c r="H63"/>
  <c r="I63"/>
  <c r="J63"/>
  <c r="K63"/>
  <c r="L63"/>
  <c r="A64"/>
  <c r="B64"/>
  <c r="C64"/>
  <c r="D65"/>
  <c r="E65"/>
  <c r="F64"/>
  <c r="G64"/>
  <c r="H64"/>
  <c r="I64"/>
  <c r="J64"/>
  <c r="K64"/>
  <c r="L64"/>
  <c r="A65"/>
  <c r="B65"/>
  <c r="C65"/>
  <c r="D66"/>
  <c r="E66"/>
  <c r="F65"/>
  <c r="G65"/>
  <c r="H65"/>
  <c r="I65"/>
  <c r="J65"/>
  <c r="K65"/>
  <c r="L65"/>
  <c r="A66"/>
  <c r="B66"/>
  <c r="C66"/>
  <c r="D67"/>
  <c r="E67"/>
  <c r="F66"/>
  <c r="G66"/>
  <c r="H66"/>
  <c r="I66"/>
  <c r="J66"/>
  <c r="K66"/>
  <c r="L66"/>
  <c r="A67"/>
  <c r="B67"/>
  <c r="C67"/>
  <c r="D68"/>
  <c r="E68"/>
  <c r="F67"/>
  <c r="G67"/>
  <c r="H67"/>
  <c r="I67"/>
  <c r="J67"/>
  <c r="K67"/>
  <c r="L67"/>
  <c r="A68"/>
  <c r="B68"/>
  <c r="C68"/>
  <c r="D69"/>
  <c r="E69"/>
  <c r="F68"/>
  <c r="G68"/>
  <c r="H68"/>
  <c r="I68"/>
  <c r="J68"/>
  <c r="K68"/>
  <c r="L68"/>
  <c r="A69"/>
  <c r="B69"/>
  <c r="C69"/>
  <c r="D70"/>
  <c r="E70"/>
  <c r="F69"/>
  <c r="G69"/>
  <c r="H69"/>
  <c r="I69"/>
  <c r="J69"/>
  <c r="K69"/>
  <c r="L69"/>
  <c r="A70"/>
  <c r="B70"/>
  <c r="C70"/>
  <c r="D71"/>
  <c r="E71"/>
  <c r="F70"/>
  <c r="G70"/>
  <c r="H70"/>
  <c r="I70"/>
  <c r="J70"/>
  <c r="K70"/>
  <c r="L70"/>
  <c r="A71"/>
  <c r="B71"/>
  <c r="C71"/>
  <c r="D72"/>
  <c r="E72"/>
  <c r="F71"/>
  <c r="G71"/>
  <c r="H71"/>
  <c r="I71"/>
  <c r="J71"/>
  <c r="K71"/>
  <c r="L71"/>
  <c r="A72"/>
  <c r="B72"/>
  <c r="C72"/>
  <c r="D73"/>
  <c r="E73"/>
  <c r="F72"/>
  <c r="G72"/>
  <c r="H72"/>
  <c r="I72"/>
  <c r="J72"/>
  <c r="K72"/>
  <c r="L72"/>
  <c r="A73"/>
  <c r="B73"/>
  <c r="C73"/>
  <c r="D74"/>
  <c r="E74"/>
  <c r="F73"/>
  <c r="G73"/>
  <c r="H73"/>
  <c r="I73"/>
  <c r="J73"/>
  <c r="K73"/>
  <c r="L73"/>
  <c r="A74"/>
  <c r="B74"/>
  <c r="C74"/>
  <c r="D75"/>
  <c r="E75"/>
  <c r="F74"/>
  <c r="G74"/>
  <c r="H74"/>
  <c r="I74"/>
  <c r="J74"/>
  <c r="K74"/>
  <c r="L74"/>
  <c r="A75"/>
  <c r="B75"/>
  <c r="C75"/>
  <c r="D76"/>
  <c r="E76"/>
  <c r="F75"/>
  <c r="G75"/>
  <c r="H75"/>
  <c r="I75"/>
  <c r="J75"/>
  <c r="K75"/>
  <c r="L75"/>
  <c r="A76"/>
  <c r="B76"/>
  <c r="C76"/>
  <c r="D77"/>
  <c r="E77"/>
  <c r="F76"/>
  <c r="G76"/>
  <c r="H76"/>
  <c r="I76"/>
  <c r="J76"/>
  <c r="K76"/>
  <c r="L76"/>
  <c r="A77"/>
  <c r="B77"/>
  <c r="C77"/>
  <c r="D78"/>
  <c r="E78"/>
  <c r="F77"/>
  <c r="G77"/>
  <c r="H77"/>
  <c r="I77"/>
  <c r="J77"/>
  <c r="K77"/>
  <c r="L77"/>
  <c r="A78"/>
  <c r="B78"/>
  <c r="C78"/>
  <c r="D79"/>
  <c r="E79"/>
  <c r="F78"/>
  <c r="G78"/>
  <c r="H78"/>
  <c r="I78"/>
  <c r="J78"/>
  <c r="K78"/>
  <c r="L78"/>
  <c r="A79"/>
  <c r="B79"/>
  <c r="C79"/>
  <c r="D80"/>
  <c r="E80"/>
  <c r="F79"/>
  <c r="G79"/>
  <c r="H79"/>
  <c r="I79"/>
  <c r="J79"/>
  <c r="K79"/>
  <c r="L79"/>
  <c r="A80"/>
  <c r="B80"/>
  <c r="C80"/>
  <c r="D81"/>
  <c r="E81"/>
  <c r="F80"/>
  <c r="G80"/>
  <c r="H80"/>
  <c r="I80"/>
  <c r="J80"/>
  <c r="K80"/>
  <c r="L80"/>
  <c r="A81"/>
  <c r="B81"/>
  <c r="C81"/>
  <c r="D82"/>
  <c r="E82"/>
  <c r="F81"/>
  <c r="G81"/>
  <c r="H81"/>
  <c r="I81"/>
  <c r="J81"/>
  <c r="K81"/>
  <c r="L81"/>
  <c r="A82"/>
  <c r="B82"/>
  <c r="C82"/>
  <c r="D83"/>
  <c r="E83"/>
  <c r="F82"/>
  <c r="G82"/>
  <c r="H82"/>
  <c r="I82"/>
  <c r="J82"/>
  <c r="K82"/>
  <c r="L82"/>
  <c r="A83"/>
  <c r="B83"/>
  <c r="C83"/>
  <c r="D84"/>
  <c r="E84"/>
  <c r="F83"/>
  <c r="G83"/>
  <c r="H83"/>
  <c r="I83"/>
  <c r="J83"/>
  <c r="K83"/>
  <c r="L83"/>
  <c r="A84"/>
  <c r="B84"/>
  <c r="C84"/>
  <c r="D85"/>
  <c r="E85"/>
  <c r="F84"/>
  <c r="G84"/>
  <c r="H84"/>
  <c r="I84"/>
  <c r="J84"/>
  <c r="K84"/>
  <c r="L84"/>
  <c r="A85"/>
  <c r="B85"/>
  <c r="C85"/>
  <c r="D86"/>
  <c r="E86"/>
  <c r="F85"/>
  <c r="G85"/>
  <c r="H85"/>
  <c r="I85"/>
  <c r="J85"/>
  <c r="K85"/>
  <c r="L85"/>
  <c r="A86"/>
  <c r="B86"/>
  <c r="C86"/>
  <c r="D87"/>
  <c r="E87"/>
  <c r="F86"/>
  <c r="G86"/>
  <c r="H86"/>
  <c r="I86"/>
  <c r="J86"/>
  <c r="K86"/>
  <c r="L86"/>
  <c r="A87"/>
  <c r="B87"/>
  <c r="C87"/>
  <c r="D88"/>
  <c r="E88"/>
  <c r="F87"/>
  <c r="G87"/>
  <c r="H87"/>
  <c r="I87"/>
  <c r="J87"/>
  <c r="K87"/>
  <c r="L87"/>
  <c r="A88"/>
  <c r="B88"/>
  <c r="C88"/>
  <c r="D89"/>
  <c r="E89"/>
  <c r="F88"/>
  <c r="G88"/>
  <c r="H88"/>
  <c r="I88"/>
  <c r="J88"/>
  <c r="K88"/>
  <c r="L88"/>
  <c r="A89"/>
  <c r="B89"/>
  <c r="C89"/>
  <c r="D90"/>
  <c r="E90"/>
  <c r="F89"/>
  <c r="G89"/>
  <c r="H89"/>
  <c r="I89"/>
  <c r="J89"/>
  <c r="K89"/>
  <c r="L89"/>
  <c r="A90"/>
  <c r="B90"/>
  <c r="C90"/>
  <c r="D91"/>
  <c r="E91"/>
  <c r="F90"/>
  <c r="G90"/>
  <c r="H90"/>
  <c r="I90"/>
  <c r="J90"/>
  <c r="K90"/>
  <c r="L90"/>
  <c r="A91"/>
  <c r="B91"/>
  <c r="C91"/>
  <c r="D92"/>
  <c r="E92"/>
  <c r="F91"/>
  <c r="G91"/>
  <c r="H91"/>
  <c r="I91"/>
  <c r="J91"/>
  <c r="K91"/>
  <c r="L91"/>
  <c r="A92"/>
  <c r="B92"/>
  <c r="C92"/>
  <c r="D93"/>
  <c r="E93"/>
  <c r="F92"/>
  <c r="G92"/>
  <c r="H92"/>
  <c r="I92"/>
  <c r="J92"/>
  <c r="K92"/>
  <c r="L92"/>
  <c r="A93"/>
  <c r="B93"/>
  <c r="C93"/>
  <c r="D94"/>
  <c r="E94"/>
  <c r="F93"/>
  <c r="G93"/>
  <c r="H93"/>
  <c r="I93"/>
  <c r="J93"/>
  <c r="K93"/>
  <c r="L93"/>
  <c r="A94"/>
  <c r="B94"/>
  <c r="C94"/>
  <c r="D95"/>
  <c r="E95"/>
  <c r="F94"/>
  <c r="G94"/>
  <c r="H94"/>
  <c r="I94"/>
  <c r="J94"/>
  <c r="K94"/>
  <c r="L94"/>
  <c r="A95"/>
  <c r="B95"/>
  <c r="C95"/>
  <c r="D96"/>
  <c r="E96"/>
  <c r="F95"/>
  <c r="G95"/>
  <c r="H95"/>
  <c r="I95"/>
  <c r="J95"/>
  <c r="K95"/>
  <c r="L95"/>
  <c r="A96"/>
  <c r="B96"/>
  <c r="C96"/>
  <c r="F96"/>
  <c r="G96"/>
  <c r="H96"/>
  <c r="I96"/>
  <c r="J96"/>
  <c r="K96"/>
  <c r="L96"/>
  <c r="H18"/>
  <c r="G18"/>
  <c r="J7" i="2"/>
  <c r="AE7"/>
  <c r="K18" i="28"/>
  <c r="J18"/>
  <c r="I18"/>
  <c r="BW7" i="2"/>
  <c r="CD7"/>
  <c r="CK7"/>
  <c r="CR7"/>
  <c r="CY7"/>
  <c r="DF7"/>
  <c r="DM7"/>
  <c r="DT7"/>
  <c r="EA7"/>
  <c r="EH7"/>
  <c r="EO7"/>
  <c r="EV7"/>
  <c r="FC7"/>
  <c r="FJ7"/>
  <c r="FQ7"/>
  <c r="FX7"/>
  <c r="A15" i="28"/>
  <c r="B15"/>
  <c r="F15"/>
  <c r="E21" i="32"/>
  <c r="F2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G21"/>
  <c r="G4" i="2"/>
  <c r="H4"/>
  <c r="H3"/>
  <c r="H2"/>
  <c r="FW97"/>
  <c r="FW96"/>
  <c r="FW95"/>
  <c r="FW94"/>
  <c r="FW93"/>
  <c r="FW92"/>
  <c r="FW91"/>
  <c r="FW90"/>
  <c r="FW89"/>
  <c r="FW88"/>
  <c r="FW87"/>
  <c r="FW86"/>
  <c r="FW85"/>
  <c r="FW84"/>
  <c r="FW83"/>
  <c r="FW82"/>
  <c r="FW81"/>
  <c r="FW80"/>
  <c r="FW79"/>
  <c r="FW78"/>
  <c r="FW77"/>
  <c r="FW76"/>
  <c r="FW75"/>
  <c r="FW74"/>
  <c r="FW73"/>
  <c r="FW72"/>
  <c r="FW71"/>
  <c r="FW70"/>
  <c r="FW69"/>
  <c r="FW68"/>
  <c r="FW67"/>
  <c r="FW66"/>
  <c r="FW65"/>
  <c r="FW64"/>
  <c r="FW63"/>
  <c r="FW62"/>
  <c r="FW61"/>
  <c r="FW60"/>
  <c r="FW59"/>
  <c r="FW58"/>
  <c r="FW57"/>
  <c r="FW56"/>
  <c r="FW55"/>
  <c r="FW54"/>
  <c r="FW53"/>
  <c r="FW52"/>
  <c r="FW51"/>
  <c r="FW50"/>
  <c r="FW49"/>
  <c r="FW48"/>
  <c r="FW47"/>
  <c r="FW46"/>
  <c r="FW45"/>
  <c r="FW44"/>
  <c r="FW43"/>
  <c r="FW42"/>
  <c r="FW41"/>
  <c r="FW40"/>
  <c r="FW39"/>
  <c r="FW38"/>
  <c r="FW37"/>
  <c r="FW36"/>
  <c r="FW35"/>
  <c r="FW34"/>
  <c r="FU29"/>
  <c r="GW29"/>
  <c r="DX29"/>
  <c r="GP29"/>
  <c r="EE29"/>
  <c r="GQ29"/>
  <c r="EL29"/>
  <c r="GR29"/>
  <c r="ES29"/>
  <c r="GS29"/>
  <c r="EZ29"/>
  <c r="GT29"/>
  <c r="FG29"/>
  <c r="GU29"/>
  <c r="FN29"/>
  <c r="GV29"/>
  <c r="HV29"/>
  <c r="IU29"/>
  <c r="IF29"/>
  <c r="E8" i="16" s="1"/>
  <c r="IG29" i="2"/>
  <c r="IH29"/>
  <c r="II29"/>
  <c r="IJ29"/>
  <c r="IK29"/>
  <c r="IL29"/>
  <c r="IM29"/>
  <c r="IN29"/>
  <c r="IO29"/>
  <c r="IP29"/>
  <c r="IQ29"/>
  <c r="IR29"/>
  <c r="IS29"/>
  <c r="IT29"/>
  <c r="FU28"/>
  <c r="GW28"/>
  <c r="DX28"/>
  <c r="GP28"/>
  <c r="EE28"/>
  <c r="GQ28"/>
  <c r="EL28"/>
  <c r="GR28"/>
  <c r="ES28"/>
  <c r="GS28"/>
  <c r="EZ28"/>
  <c r="GT28"/>
  <c r="FG28"/>
  <c r="GU28"/>
  <c r="FN28"/>
  <c r="GV28"/>
  <c r="HV28"/>
  <c r="IU28"/>
  <c r="IF28"/>
  <c r="E17" i="16" s="1"/>
  <c r="IG28" i="2"/>
  <c r="IH28"/>
  <c r="II28"/>
  <c r="IJ28"/>
  <c r="IK28"/>
  <c r="IL28"/>
  <c r="IM28"/>
  <c r="IN28"/>
  <c r="IO28"/>
  <c r="IP28"/>
  <c r="IQ28"/>
  <c r="IR28"/>
  <c r="IS28"/>
  <c r="IT28"/>
  <c r="FU27"/>
  <c r="GW27"/>
  <c r="DX27"/>
  <c r="GP27"/>
  <c r="EE27"/>
  <c r="GQ27"/>
  <c r="EL27"/>
  <c r="GR27"/>
  <c r="ES27"/>
  <c r="GS27"/>
  <c r="EZ27"/>
  <c r="GT27"/>
  <c r="FG27"/>
  <c r="GU27"/>
  <c r="FN27"/>
  <c r="GV27"/>
  <c r="HV27"/>
  <c r="IU27"/>
  <c r="IF27"/>
  <c r="E28" i="16" s="1"/>
  <c r="IG27" i="2"/>
  <c r="IH27"/>
  <c r="II27"/>
  <c r="IJ27"/>
  <c r="IK27"/>
  <c r="IL27"/>
  <c r="IM27"/>
  <c r="IN27"/>
  <c r="IO27"/>
  <c r="IP27"/>
  <c r="IQ27"/>
  <c r="IR27"/>
  <c r="IS27"/>
  <c r="IT27"/>
  <c r="FU26"/>
  <c r="GW26"/>
  <c r="DX26"/>
  <c r="GP26"/>
  <c r="EE26"/>
  <c r="GQ26"/>
  <c r="EL26"/>
  <c r="GR26"/>
  <c r="ES26"/>
  <c r="GS26"/>
  <c r="EZ26"/>
  <c r="GT26"/>
  <c r="FG26"/>
  <c r="GU26"/>
  <c r="FN26"/>
  <c r="GV26"/>
  <c r="HV26"/>
  <c r="IU26"/>
  <c r="IF26"/>
  <c r="E32" i="16" s="1"/>
  <c r="IG26" i="2"/>
  <c r="IH26"/>
  <c r="II26"/>
  <c r="IJ26"/>
  <c r="IK26"/>
  <c r="IL26"/>
  <c r="IM26"/>
  <c r="IN26"/>
  <c r="IO26"/>
  <c r="IP26"/>
  <c r="IQ26"/>
  <c r="IR26"/>
  <c r="IS26"/>
  <c r="IT26"/>
  <c r="FU25"/>
  <c r="GW25"/>
  <c r="DX25"/>
  <c r="GP25"/>
  <c r="EE25"/>
  <c r="GQ25"/>
  <c r="EL25"/>
  <c r="GR25"/>
  <c r="ES25"/>
  <c r="GS25"/>
  <c r="EZ25"/>
  <c r="GT25"/>
  <c r="FG25"/>
  <c r="GU25"/>
  <c r="FN25"/>
  <c r="GV25"/>
  <c r="HV25"/>
  <c r="IU25"/>
  <c r="IF25"/>
  <c r="E27" i="16" s="1"/>
  <c r="IG25" i="2"/>
  <c r="IH25"/>
  <c r="II25"/>
  <c r="IJ25"/>
  <c r="IK25"/>
  <c r="IL25"/>
  <c r="IM25"/>
  <c r="IN25"/>
  <c r="IO25"/>
  <c r="IP25"/>
  <c r="IQ25"/>
  <c r="IR25"/>
  <c r="IS25"/>
  <c r="IT25"/>
  <c r="FU24"/>
  <c r="GW24"/>
  <c r="DX24"/>
  <c r="GP24"/>
  <c r="EE24"/>
  <c r="GQ24"/>
  <c r="EL24"/>
  <c r="GR24"/>
  <c r="ES24"/>
  <c r="GS24"/>
  <c r="EZ24"/>
  <c r="GT24"/>
  <c r="FG24"/>
  <c r="GU24"/>
  <c r="FN24"/>
  <c r="GV24"/>
  <c r="HV24"/>
  <c r="IU24"/>
  <c r="IF24"/>
  <c r="E29" i="16" s="1"/>
  <c r="IG24" i="2"/>
  <c r="IH24"/>
  <c r="II24"/>
  <c r="IJ24"/>
  <c r="IK24"/>
  <c r="IL24"/>
  <c r="IM24"/>
  <c r="IN24"/>
  <c r="IO24"/>
  <c r="IP24"/>
  <c r="IQ24"/>
  <c r="IR24"/>
  <c r="IS24"/>
  <c r="IT24"/>
  <c r="FU23"/>
  <c r="GW23"/>
  <c r="DX23"/>
  <c r="GP23"/>
  <c r="EE23"/>
  <c r="GQ23"/>
  <c r="EL23"/>
  <c r="GR23"/>
  <c r="ES23"/>
  <c r="GS23"/>
  <c r="EZ23"/>
  <c r="GT23"/>
  <c r="FG23"/>
  <c r="GU23"/>
  <c r="FN23"/>
  <c r="GV23"/>
  <c r="HV23"/>
  <c r="IU23"/>
  <c r="IF23"/>
  <c r="E13" i="16" s="1"/>
  <c r="IG23" i="2"/>
  <c r="IH23"/>
  <c r="II23"/>
  <c r="IJ23"/>
  <c r="IK23"/>
  <c r="IL23"/>
  <c r="IM23"/>
  <c r="IN23"/>
  <c r="IO23"/>
  <c r="IP23"/>
  <c r="IQ23"/>
  <c r="IR23"/>
  <c r="IS23"/>
  <c r="IT23"/>
  <c r="FU22"/>
  <c r="GW22"/>
  <c r="DX22"/>
  <c r="GP22"/>
  <c r="EE22"/>
  <c r="GQ22"/>
  <c r="EL22"/>
  <c r="GR22"/>
  <c r="ES22"/>
  <c r="GS22"/>
  <c r="EZ22"/>
  <c r="GT22"/>
  <c r="FG22"/>
  <c r="GU22"/>
  <c r="FN22"/>
  <c r="GV22"/>
  <c r="HV22"/>
  <c r="IU22"/>
  <c r="IF22"/>
  <c r="E12" i="16" s="1"/>
  <c r="IG22" i="2"/>
  <c r="IH22"/>
  <c r="II22"/>
  <c r="IJ22"/>
  <c r="IK22"/>
  <c r="IL22"/>
  <c r="IM22"/>
  <c r="IN22"/>
  <c r="IO22"/>
  <c r="IP22"/>
  <c r="IQ22"/>
  <c r="IR22"/>
  <c r="IS22"/>
  <c r="IT22"/>
  <c r="FU21"/>
  <c r="GW21"/>
  <c r="DX21"/>
  <c r="GP21"/>
  <c r="EE21"/>
  <c r="GQ21"/>
  <c r="EL21"/>
  <c r="GR21"/>
  <c r="ES21"/>
  <c r="GS21"/>
  <c r="EZ21"/>
  <c r="GT21"/>
  <c r="FG21"/>
  <c r="GU21"/>
  <c r="FN21"/>
  <c r="GV21"/>
  <c r="HV21"/>
  <c r="IU21"/>
  <c r="IF21"/>
  <c r="E19" i="16" s="1"/>
  <c r="IG21" i="2"/>
  <c r="IH21"/>
  <c r="II21"/>
  <c r="IJ21"/>
  <c r="IK21"/>
  <c r="IL21"/>
  <c r="IM21"/>
  <c r="IN21"/>
  <c r="IO21"/>
  <c r="IP21"/>
  <c r="IQ21"/>
  <c r="IR21"/>
  <c r="IS21"/>
  <c r="IT21"/>
  <c r="FU20"/>
  <c r="GW20"/>
  <c r="DX20"/>
  <c r="GP20"/>
  <c r="EE20"/>
  <c r="GQ20"/>
  <c r="EL20"/>
  <c r="GR20"/>
  <c r="ES20"/>
  <c r="GS20"/>
  <c r="EZ20"/>
  <c r="GT20"/>
  <c r="FG20"/>
  <c r="GU20"/>
  <c r="FN20"/>
  <c r="GV20"/>
  <c r="HV20"/>
  <c r="IU20"/>
  <c r="IF20"/>
  <c r="E15" i="16" s="1"/>
  <c r="IG20" i="2"/>
  <c r="IH20"/>
  <c r="II20"/>
  <c r="IJ20"/>
  <c r="IK20"/>
  <c r="IL20"/>
  <c r="IM20"/>
  <c r="IN20"/>
  <c r="IO20"/>
  <c r="IP20"/>
  <c r="IQ20"/>
  <c r="IR20"/>
  <c r="IS20"/>
  <c r="IT20"/>
  <c r="FU19"/>
  <c r="GW19"/>
  <c r="DX19"/>
  <c r="GP19"/>
  <c r="EE19"/>
  <c r="GQ19"/>
  <c r="EL19"/>
  <c r="GR19"/>
  <c r="ES19"/>
  <c r="GS19"/>
  <c r="EZ19"/>
  <c r="GT19"/>
  <c r="FG19"/>
  <c r="GU19"/>
  <c r="FN19"/>
  <c r="GV19"/>
  <c r="HV19"/>
  <c r="IU19"/>
  <c r="IF19"/>
  <c r="E14" i="16" s="1"/>
  <c r="IG19" i="2"/>
  <c r="IH19"/>
  <c r="II19"/>
  <c r="IJ19"/>
  <c r="IK19"/>
  <c r="IL19"/>
  <c r="IM19"/>
  <c r="IN19"/>
  <c r="IO19"/>
  <c r="IP19"/>
  <c r="IQ19"/>
  <c r="IR19"/>
  <c r="IS19"/>
  <c r="IT19"/>
  <c r="FU18"/>
  <c r="GW18"/>
  <c r="DX18"/>
  <c r="GP18"/>
  <c r="EE18"/>
  <c r="GQ18"/>
  <c r="EL18"/>
  <c r="GR18"/>
  <c r="ES18"/>
  <c r="GS18"/>
  <c r="EZ18"/>
  <c r="GT18"/>
  <c r="FG18"/>
  <c r="GU18"/>
  <c r="FN18"/>
  <c r="GV18"/>
  <c r="HV18"/>
  <c r="IU18"/>
  <c r="IF18"/>
  <c r="E25" i="16" s="1"/>
  <c r="IG18" i="2"/>
  <c r="IH18"/>
  <c r="II18"/>
  <c r="IJ18"/>
  <c r="IK18"/>
  <c r="IL18"/>
  <c r="IM18"/>
  <c r="IN18"/>
  <c r="IO18"/>
  <c r="IP18"/>
  <c r="IQ18"/>
  <c r="IR18"/>
  <c r="IS18"/>
  <c r="IT18"/>
  <c r="FU17"/>
  <c r="GW17"/>
  <c r="DX17"/>
  <c r="GP17"/>
  <c r="EE17"/>
  <c r="GQ17"/>
  <c r="EL17"/>
  <c r="GR17"/>
  <c r="ES17"/>
  <c r="GS17"/>
  <c r="EZ17"/>
  <c r="GT17"/>
  <c r="FG17"/>
  <c r="GU17"/>
  <c r="FN17"/>
  <c r="GV17"/>
  <c r="HV17"/>
  <c r="IU17"/>
  <c r="IF17"/>
  <c r="E18" i="16" s="1"/>
  <c r="IG17" i="2"/>
  <c r="IH17"/>
  <c r="II17"/>
  <c r="IJ17"/>
  <c r="IK17"/>
  <c r="IL17"/>
  <c r="IM17"/>
  <c r="IN17"/>
  <c r="IO17"/>
  <c r="IP17"/>
  <c r="IQ17"/>
  <c r="IR17"/>
  <c r="IS17"/>
  <c r="IT17"/>
  <c r="FU16"/>
  <c r="GW16"/>
  <c r="DX16"/>
  <c r="GP16"/>
  <c r="EE16"/>
  <c r="GQ16"/>
  <c r="EL16"/>
  <c r="GR16"/>
  <c r="ES16"/>
  <c r="GS16"/>
  <c r="EZ16"/>
  <c r="GT16"/>
  <c r="FG16"/>
  <c r="GU16"/>
  <c r="FN16"/>
  <c r="GV16"/>
  <c r="HV16"/>
  <c r="IU16"/>
  <c r="IF16"/>
  <c r="E30" i="16" s="1"/>
  <c r="IG16" i="2"/>
  <c r="IH16"/>
  <c r="II16"/>
  <c r="IJ16"/>
  <c r="IK16"/>
  <c r="IL16"/>
  <c r="IM16"/>
  <c r="IN16"/>
  <c r="IO16"/>
  <c r="IP16"/>
  <c r="IQ16"/>
  <c r="IR16"/>
  <c r="IS16"/>
  <c r="IT16"/>
  <c r="FU15"/>
  <c r="GW15"/>
  <c r="DX15"/>
  <c r="GP15"/>
  <c r="EE15"/>
  <c r="GQ15"/>
  <c r="EL15"/>
  <c r="GR15"/>
  <c r="ES15"/>
  <c r="GS15"/>
  <c r="EZ15"/>
  <c r="GT15"/>
  <c r="FG15"/>
  <c r="GU15"/>
  <c r="FN15"/>
  <c r="GV15"/>
  <c r="HV15"/>
  <c r="IU15"/>
  <c r="IF15"/>
  <c r="E33" i="16" s="1"/>
  <c r="IG15" i="2"/>
  <c r="IH15"/>
  <c r="II15"/>
  <c r="IJ15"/>
  <c r="IK15"/>
  <c r="IL15"/>
  <c r="IM15"/>
  <c r="IN15"/>
  <c r="IO15"/>
  <c r="IP15"/>
  <c r="IQ15"/>
  <c r="IR15"/>
  <c r="IS15"/>
  <c r="IT15"/>
  <c r="FU14"/>
  <c r="GW14"/>
  <c r="DX14"/>
  <c r="GP14"/>
  <c r="EE14"/>
  <c r="GQ14"/>
  <c r="EL14"/>
  <c r="GR14"/>
  <c r="ES14"/>
  <c r="GS14"/>
  <c r="EZ14"/>
  <c r="GT14"/>
  <c r="FG14"/>
  <c r="GU14"/>
  <c r="FN14"/>
  <c r="GV14"/>
  <c r="HV14"/>
  <c r="IU14"/>
  <c r="IF14"/>
  <c r="E9" i="16" s="1"/>
  <c r="IG14" i="2"/>
  <c r="IH14"/>
  <c r="II14"/>
  <c r="IJ14"/>
  <c r="IK14"/>
  <c r="IL14"/>
  <c r="IM14"/>
  <c r="IN14"/>
  <c r="IO14"/>
  <c r="IP14"/>
  <c r="IQ14"/>
  <c r="IR14"/>
  <c r="IS14"/>
  <c r="IT14"/>
  <c r="FU13"/>
  <c r="GW13"/>
  <c r="DX13"/>
  <c r="GP13"/>
  <c r="EE13"/>
  <c r="GQ13"/>
  <c r="EL13"/>
  <c r="GR13"/>
  <c r="ES13"/>
  <c r="GS13"/>
  <c r="EZ13"/>
  <c r="GT13"/>
  <c r="FG13"/>
  <c r="GU13"/>
  <c r="FN13"/>
  <c r="GV13"/>
  <c r="HV13"/>
  <c r="IU13"/>
  <c r="IF13"/>
  <c r="E16" i="16" s="1"/>
  <c r="IG13" i="2"/>
  <c r="IH13"/>
  <c r="II13"/>
  <c r="IJ13"/>
  <c r="IK13"/>
  <c r="IL13"/>
  <c r="IM13"/>
  <c r="IN13"/>
  <c r="IO13"/>
  <c r="IP13"/>
  <c r="IQ13"/>
  <c r="IR13"/>
  <c r="IS13"/>
  <c r="IT13"/>
  <c r="FU12"/>
  <c r="GW12"/>
  <c r="DX12"/>
  <c r="GP12"/>
  <c r="EE12"/>
  <c r="GQ12"/>
  <c r="EL12"/>
  <c r="GR12"/>
  <c r="ES12"/>
  <c r="GS12"/>
  <c r="EZ12"/>
  <c r="GT12"/>
  <c r="FG12"/>
  <c r="GU12"/>
  <c r="FN12"/>
  <c r="GV12"/>
  <c r="HV12"/>
  <c r="IU12"/>
  <c r="IF12"/>
  <c r="E31" i="16" s="1"/>
  <c r="IG12" i="2"/>
  <c r="IH12"/>
  <c r="II12"/>
  <c r="IJ12"/>
  <c r="IK12"/>
  <c r="IL12"/>
  <c r="IM12"/>
  <c r="IN12"/>
  <c r="IO12"/>
  <c r="IP12"/>
  <c r="IQ12"/>
  <c r="IR12"/>
  <c r="IS12"/>
  <c r="IT12"/>
  <c r="FU11"/>
  <c r="GW11"/>
  <c r="DX11"/>
  <c r="GP11"/>
  <c r="EE11"/>
  <c r="GQ11"/>
  <c r="EL11"/>
  <c r="GR11"/>
  <c r="ES11"/>
  <c r="GS11"/>
  <c r="EZ11"/>
  <c r="GT11"/>
  <c r="FG11"/>
  <c r="GU11"/>
  <c r="FN11"/>
  <c r="GV11"/>
  <c r="HV11"/>
  <c r="IU11"/>
  <c r="IF11"/>
  <c r="E23" i="16" s="1"/>
  <c r="IG11" i="2"/>
  <c r="IH11"/>
  <c r="II11"/>
  <c r="IJ11"/>
  <c r="IK11"/>
  <c r="IL11"/>
  <c r="IM11"/>
  <c r="IN11"/>
  <c r="IO11"/>
  <c r="IP11"/>
  <c r="IQ11"/>
  <c r="IR11"/>
  <c r="IS11"/>
  <c r="IT11"/>
  <c r="FU10"/>
  <c r="GW10"/>
  <c r="DX10"/>
  <c r="GP10"/>
  <c r="EE10"/>
  <c r="GQ10"/>
  <c r="EL10"/>
  <c r="GR10"/>
  <c r="ES10"/>
  <c r="GS10"/>
  <c r="EZ10"/>
  <c r="GT10"/>
  <c r="FG10"/>
  <c r="GU10"/>
  <c r="FN10"/>
  <c r="GV10"/>
  <c r="HV10"/>
  <c r="IU10"/>
  <c r="IF10"/>
  <c r="E20" i="16" s="1"/>
  <c r="IG10" i="2"/>
  <c r="IH10"/>
  <c r="II10"/>
  <c r="IJ10"/>
  <c r="IK10"/>
  <c r="IL10"/>
  <c r="IM10"/>
  <c r="IN10"/>
  <c r="IO10"/>
  <c r="IP10"/>
  <c r="IQ10"/>
  <c r="IR10"/>
  <c r="IS10"/>
  <c r="IT10"/>
  <c r="FU9"/>
  <c r="GW9"/>
  <c r="DX9"/>
  <c r="GP9"/>
  <c r="EE9"/>
  <c r="GQ9"/>
  <c r="EL9"/>
  <c r="GR9"/>
  <c r="ES9"/>
  <c r="GS9"/>
  <c r="EZ9"/>
  <c r="GT9"/>
  <c r="FG9"/>
  <c r="GU9"/>
  <c r="FN9"/>
  <c r="GV9"/>
  <c r="HV9"/>
  <c r="IU9"/>
  <c r="IF9"/>
  <c r="E10" i="16" s="1"/>
  <c r="IG9" i="2"/>
  <c r="IH9"/>
  <c r="II9"/>
  <c r="IJ9"/>
  <c r="IK9"/>
  <c r="IL9"/>
  <c r="IM9"/>
  <c r="IN9"/>
  <c r="IO9"/>
  <c r="IP9"/>
  <c r="IQ9"/>
  <c r="IR9"/>
  <c r="IS9"/>
  <c r="IT9"/>
  <c r="FU8"/>
  <c r="GW8"/>
  <c r="DX8"/>
  <c r="GP8"/>
  <c r="EE8"/>
  <c r="GQ8"/>
  <c r="EL8"/>
  <c r="GR8"/>
  <c r="ES8"/>
  <c r="GS8"/>
  <c r="EZ8"/>
  <c r="GT8"/>
  <c r="FG8"/>
  <c r="GU8"/>
  <c r="FN8"/>
  <c r="GV8"/>
  <c r="HV8"/>
  <c r="IU8"/>
  <c r="IF8"/>
  <c r="E22" i="16" s="1"/>
  <c r="IG8" i="2"/>
  <c r="IH8"/>
  <c r="II8"/>
  <c r="IJ8"/>
  <c r="IK8"/>
  <c r="IL8"/>
  <c r="IM8"/>
  <c r="IN8"/>
  <c r="IO8"/>
  <c r="IP8"/>
  <c r="IQ8"/>
  <c r="IR8"/>
  <c r="IS8"/>
  <c r="IT8"/>
  <c r="FU7"/>
  <c r="GW7"/>
  <c r="DX7"/>
  <c r="GP7"/>
  <c r="EE7"/>
  <c r="GQ7"/>
  <c r="EL7"/>
  <c r="GR7"/>
  <c r="ES7"/>
  <c r="GS7"/>
  <c r="EZ7"/>
  <c r="GT7"/>
  <c r="FG7"/>
  <c r="GU7"/>
  <c r="FN7"/>
  <c r="GV7"/>
  <c r="HV7"/>
  <c r="IU7"/>
  <c r="IF7"/>
  <c r="E21" i="16" s="1"/>
  <c r="IG7" i="2"/>
  <c r="IH7"/>
  <c r="II7"/>
  <c r="IJ7"/>
  <c r="IK7"/>
  <c r="IL7"/>
  <c r="IM7"/>
  <c r="IN7"/>
  <c r="IO7"/>
  <c r="IP7"/>
  <c r="IQ7"/>
  <c r="IR7"/>
  <c r="IS7"/>
  <c r="IT7"/>
  <c r="FP97"/>
  <c r="FP96"/>
  <c r="FP95"/>
  <c r="FP94"/>
  <c r="FP93"/>
  <c r="FP92"/>
  <c r="FP91"/>
  <c r="FP90"/>
  <c r="FP89"/>
  <c r="FP88"/>
  <c r="FP87"/>
  <c r="FP86"/>
  <c r="FP85"/>
  <c r="FP84"/>
  <c r="FP83"/>
  <c r="FP82"/>
  <c r="FP81"/>
  <c r="FP80"/>
  <c r="FP79"/>
  <c r="FP78"/>
  <c r="FP77"/>
  <c r="FP76"/>
  <c r="FP75"/>
  <c r="FP74"/>
  <c r="FP73"/>
  <c r="FP72"/>
  <c r="FP71"/>
  <c r="FP70"/>
  <c r="FP69"/>
  <c r="FP68"/>
  <c r="FP67"/>
  <c r="FP66"/>
  <c r="FP65"/>
  <c r="FP64"/>
  <c r="FP63"/>
  <c r="FP62"/>
  <c r="FP61"/>
  <c r="FP60"/>
  <c r="FP59"/>
  <c r="FP58"/>
  <c r="FP57"/>
  <c r="FP56"/>
  <c r="FP55"/>
  <c r="FP54"/>
  <c r="FP53"/>
  <c r="FP52"/>
  <c r="FP51"/>
  <c r="FP50"/>
  <c r="FP49"/>
  <c r="FP48"/>
  <c r="FP47"/>
  <c r="FP46"/>
  <c r="FP45"/>
  <c r="FP44"/>
  <c r="FP43"/>
  <c r="FP42"/>
  <c r="FP41"/>
  <c r="FP40"/>
  <c r="FP39"/>
  <c r="FP38"/>
  <c r="FP37"/>
  <c r="FP36"/>
  <c r="FP35"/>
  <c r="FP34"/>
  <c r="HU29"/>
  <c r="HU28"/>
  <c r="HU27"/>
  <c r="HU26"/>
  <c r="HU25"/>
  <c r="HU24"/>
  <c r="HU23"/>
  <c r="HU22"/>
  <c r="HU21"/>
  <c r="HU20"/>
  <c r="HU19"/>
  <c r="HU18"/>
  <c r="HU17"/>
  <c r="HU16"/>
  <c r="HU15"/>
  <c r="HU14"/>
  <c r="HU13"/>
  <c r="HU12"/>
  <c r="HU11"/>
  <c r="HU10"/>
  <c r="HU9"/>
  <c r="HU8"/>
  <c r="HU7"/>
  <c r="FI97"/>
  <c r="FI96"/>
  <c r="FI95"/>
  <c r="FI94"/>
  <c r="FI93"/>
  <c r="FI92"/>
  <c r="FI91"/>
  <c r="FI90"/>
  <c r="FI89"/>
  <c r="FI88"/>
  <c r="FI87"/>
  <c r="FI86"/>
  <c r="FI85"/>
  <c r="FI84"/>
  <c r="FI83"/>
  <c r="FI82"/>
  <c r="FI81"/>
  <c r="FI80"/>
  <c r="FI79"/>
  <c r="FI78"/>
  <c r="FI77"/>
  <c r="FI76"/>
  <c r="FI75"/>
  <c r="FI74"/>
  <c r="FI73"/>
  <c r="FI72"/>
  <c r="FI71"/>
  <c r="FI70"/>
  <c r="FI69"/>
  <c r="FI68"/>
  <c r="FI67"/>
  <c r="FI66"/>
  <c r="FI65"/>
  <c r="FI64"/>
  <c r="FI63"/>
  <c r="FI62"/>
  <c r="FI61"/>
  <c r="FI60"/>
  <c r="FI59"/>
  <c r="FI58"/>
  <c r="FI57"/>
  <c r="FI56"/>
  <c r="FI55"/>
  <c r="FI54"/>
  <c r="FI53"/>
  <c r="FI52"/>
  <c r="FI51"/>
  <c r="FI50"/>
  <c r="FI49"/>
  <c r="FI48"/>
  <c r="FI47"/>
  <c r="FI46"/>
  <c r="FI45"/>
  <c r="FI44"/>
  <c r="FI43"/>
  <c r="FI42"/>
  <c r="FI41"/>
  <c r="FI40"/>
  <c r="FI39"/>
  <c r="FI38"/>
  <c r="FI37"/>
  <c r="FI36"/>
  <c r="FI35"/>
  <c r="FI34"/>
  <c r="HT29"/>
  <c r="HT28"/>
  <c r="HT27"/>
  <c r="HT26"/>
  <c r="HT25"/>
  <c r="HT24"/>
  <c r="HT23"/>
  <c r="HT22"/>
  <c r="HT21"/>
  <c r="HT20"/>
  <c r="HT19"/>
  <c r="HT18"/>
  <c r="HT17"/>
  <c r="HT16"/>
  <c r="HT15"/>
  <c r="HT14"/>
  <c r="HT13"/>
  <c r="HT12"/>
  <c r="HT11"/>
  <c r="HT10"/>
  <c r="HT9"/>
  <c r="HT8"/>
  <c r="HT7"/>
  <c r="FB97"/>
  <c r="FB96"/>
  <c r="FB95"/>
  <c r="FB94"/>
  <c r="FB93"/>
  <c r="FB92"/>
  <c r="FB91"/>
  <c r="FB90"/>
  <c r="FB89"/>
  <c r="FB88"/>
  <c r="FB87"/>
  <c r="FB86"/>
  <c r="FB85"/>
  <c r="FB84"/>
  <c r="FB83"/>
  <c r="FB82"/>
  <c r="FB81"/>
  <c r="FB80"/>
  <c r="FB79"/>
  <c r="FB78"/>
  <c r="FB77"/>
  <c r="FB76"/>
  <c r="FB75"/>
  <c r="FB74"/>
  <c r="FB73"/>
  <c r="FB72"/>
  <c r="FB71"/>
  <c r="FB70"/>
  <c r="FB69"/>
  <c r="FB68"/>
  <c r="FB67"/>
  <c r="FB66"/>
  <c r="FB65"/>
  <c r="FB64"/>
  <c r="FB63"/>
  <c r="FB62"/>
  <c r="FB61"/>
  <c r="FB60"/>
  <c r="FB59"/>
  <c r="FB58"/>
  <c r="FB57"/>
  <c r="FB56"/>
  <c r="FB55"/>
  <c r="FB54"/>
  <c r="FB53"/>
  <c r="FB52"/>
  <c r="FB51"/>
  <c r="FB50"/>
  <c r="FB49"/>
  <c r="FB48"/>
  <c r="FB47"/>
  <c r="FB46"/>
  <c r="FB45"/>
  <c r="FB44"/>
  <c r="FB43"/>
  <c r="FB42"/>
  <c r="FB41"/>
  <c r="FB40"/>
  <c r="FB39"/>
  <c r="FB38"/>
  <c r="FB37"/>
  <c r="FB36"/>
  <c r="FB35"/>
  <c r="FB34"/>
  <c r="HS29"/>
  <c r="HS28"/>
  <c r="HS27"/>
  <c r="HS26"/>
  <c r="HS25"/>
  <c r="HS24"/>
  <c r="HS23"/>
  <c r="HS22"/>
  <c r="HS21"/>
  <c r="HS20"/>
  <c r="HS19"/>
  <c r="HS18"/>
  <c r="HS17"/>
  <c r="HS16"/>
  <c r="HS15"/>
  <c r="HS14"/>
  <c r="HS13"/>
  <c r="HS12"/>
  <c r="HS11"/>
  <c r="HS10"/>
  <c r="HS9"/>
  <c r="HS8"/>
  <c r="HS7"/>
  <c r="DZ97"/>
  <c r="DZ96"/>
  <c r="DZ95"/>
  <c r="DZ94"/>
  <c r="DZ93"/>
  <c r="DZ92"/>
  <c r="DZ91"/>
  <c r="DZ90"/>
  <c r="DZ89"/>
  <c r="DZ88"/>
  <c r="DZ87"/>
  <c r="DZ86"/>
  <c r="DZ85"/>
  <c r="DZ84"/>
  <c r="DZ83"/>
  <c r="DZ82"/>
  <c r="DZ81"/>
  <c r="DZ80"/>
  <c r="DZ79"/>
  <c r="DZ78"/>
  <c r="DZ77"/>
  <c r="DZ76"/>
  <c r="DZ75"/>
  <c r="DZ74"/>
  <c r="DZ73"/>
  <c r="DZ72"/>
  <c r="DZ71"/>
  <c r="DZ70"/>
  <c r="DZ69"/>
  <c r="DZ68"/>
  <c r="DZ67"/>
  <c r="DZ66"/>
  <c r="DZ65"/>
  <c r="DZ64"/>
  <c r="DZ63"/>
  <c r="DZ62"/>
  <c r="DZ61"/>
  <c r="DZ60"/>
  <c r="DZ59"/>
  <c r="DZ58"/>
  <c r="DZ57"/>
  <c r="DZ56"/>
  <c r="DZ55"/>
  <c r="DZ54"/>
  <c r="DZ53"/>
  <c r="DZ52"/>
  <c r="DZ51"/>
  <c r="DZ50"/>
  <c r="DZ49"/>
  <c r="DZ48"/>
  <c r="DZ47"/>
  <c r="DZ46"/>
  <c r="DZ45"/>
  <c r="DZ44"/>
  <c r="DZ43"/>
  <c r="DZ42"/>
  <c r="DZ41"/>
  <c r="DZ40"/>
  <c r="DZ39"/>
  <c r="DZ38"/>
  <c r="DZ37"/>
  <c r="DZ36"/>
  <c r="DZ35"/>
  <c r="DZ34"/>
  <c r="HO29"/>
  <c r="HO28"/>
  <c r="HO27"/>
  <c r="HO26"/>
  <c r="HO25"/>
  <c r="HO24"/>
  <c r="HO23"/>
  <c r="HO22"/>
  <c r="HO21"/>
  <c r="HO20"/>
  <c r="HO19"/>
  <c r="HO18"/>
  <c r="HO17"/>
  <c r="HO16"/>
  <c r="HO15"/>
  <c r="HO14"/>
  <c r="HO13"/>
  <c r="HO12"/>
  <c r="HO11"/>
  <c r="HO10"/>
  <c r="HO9"/>
  <c r="HO8"/>
  <c r="HO7"/>
  <c r="EG97"/>
  <c r="EG96"/>
  <c r="EG95"/>
  <c r="EG94"/>
  <c r="EG93"/>
  <c r="EG92"/>
  <c r="EG91"/>
  <c r="EG90"/>
  <c r="EG89"/>
  <c r="EG88"/>
  <c r="EG87"/>
  <c r="EG86"/>
  <c r="EG85"/>
  <c r="EG84"/>
  <c r="EG83"/>
  <c r="EG82"/>
  <c r="EG81"/>
  <c r="EG80"/>
  <c r="EG79"/>
  <c r="EG78"/>
  <c r="EG77"/>
  <c r="EG76"/>
  <c r="EG75"/>
  <c r="EG74"/>
  <c r="EG73"/>
  <c r="EG72"/>
  <c r="EG71"/>
  <c r="EG70"/>
  <c r="EG69"/>
  <c r="EG68"/>
  <c r="EG67"/>
  <c r="EG66"/>
  <c r="EG65"/>
  <c r="EG64"/>
  <c r="EG63"/>
  <c r="EG62"/>
  <c r="EG61"/>
  <c r="EG60"/>
  <c r="EG59"/>
  <c r="EG58"/>
  <c r="EG57"/>
  <c r="EG56"/>
  <c r="EG55"/>
  <c r="EG54"/>
  <c r="EG53"/>
  <c r="EG52"/>
  <c r="EG51"/>
  <c r="EG50"/>
  <c r="EG49"/>
  <c r="EG48"/>
  <c r="EG47"/>
  <c r="EG46"/>
  <c r="EG45"/>
  <c r="EG44"/>
  <c r="EG43"/>
  <c r="EG42"/>
  <c r="EG41"/>
  <c r="EG40"/>
  <c r="EG39"/>
  <c r="EG38"/>
  <c r="EG37"/>
  <c r="EG36"/>
  <c r="EG35"/>
  <c r="EG34"/>
  <c r="HP29"/>
  <c r="HP28"/>
  <c r="HP27"/>
  <c r="HP26"/>
  <c r="HP25"/>
  <c r="HP24"/>
  <c r="HP23"/>
  <c r="HP22"/>
  <c r="HP21"/>
  <c r="HP20"/>
  <c r="HP19"/>
  <c r="HP18"/>
  <c r="HP17"/>
  <c r="HP16"/>
  <c r="HP15"/>
  <c r="HP14"/>
  <c r="HP13"/>
  <c r="HP12"/>
  <c r="HP11"/>
  <c r="HP10"/>
  <c r="HP9"/>
  <c r="HP8"/>
  <c r="HP7"/>
  <c r="EN97"/>
  <c r="EN96"/>
  <c r="EN95"/>
  <c r="EN94"/>
  <c r="EN93"/>
  <c r="EN92"/>
  <c r="EN91"/>
  <c r="EN90"/>
  <c r="EN89"/>
  <c r="EN88"/>
  <c r="EN87"/>
  <c r="EN86"/>
  <c r="EN85"/>
  <c r="EN84"/>
  <c r="EN83"/>
  <c r="EN82"/>
  <c r="EN81"/>
  <c r="EN80"/>
  <c r="EN79"/>
  <c r="EN78"/>
  <c r="EN77"/>
  <c r="EN76"/>
  <c r="EN75"/>
  <c r="EN74"/>
  <c r="EN73"/>
  <c r="EN72"/>
  <c r="EN71"/>
  <c r="EN70"/>
  <c r="EN69"/>
  <c r="EN68"/>
  <c r="EN67"/>
  <c r="EN66"/>
  <c r="EN65"/>
  <c r="EN64"/>
  <c r="EN63"/>
  <c r="EN62"/>
  <c r="EN61"/>
  <c r="EN60"/>
  <c r="EN59"/>
  <c r="EN58"/>
  <c r="EN57"/>
  <c r="EN56"/>
  <c r="EN55"/>
  <c r="EN54"/>
  <c r="EN53"/>
  <c r="EN52"/>
  <c r="EN51"/>
  <c r="EN50"/>
  <c r="EN49"/>
  <c r="EN48"/>
  <c r="EN47"/>
  <c r="EN46"/>
  <c r="EN45"/>
  <c r="EN44"/>
  <c r="EN43"/>
  <c r="EN42"/>
  <c r="EN41"/>
  <c r="EN40"/>
  <c r="EN39"/>
  <c r="EN38"/>
  <c r="EN37"/>
  <c r="EN36"/>
  <c r="EN35"/>
  <c r="EN34"/>
  <c r="HQ29"/>
  <c r="HQ28"/>
  <c r="HQ27"/>
  <c r="HQ26"/>
  <c r="HQ25"/>
  <c r="HQ24"/>
  <c r="HQ23"/>
  <c r="HQ22"/>
  <c r="HQ21"/>
  <c r="HQ20"/>
  <c r="HQ19"/>
  <c r="HQ18"/>
  <c r="HQ17"/>
  <c r="HQ16"/>
  <c r="HQ15"/>
  <c r="HQ14"/>
  <c r="HQ13"/>
  <c r="HQ12"/>
  <c r="HQ11"/>
  <c r="HQ10"/>
  <c r="HQ9"/>
  <c r="HQ8"/>
  <c r="HQ7"/>
  <c r="EU97"/>
  <c r="EU96"/>
  <c r="EU95"/>
  <c r="EU94"/>
  <c r="EU93"/>
  <c r="EU92"/>
  <c r="EU91"/>
  <c r="EU90"/>
  <c r="EU89"/>
  <c r="EU88"/>
  <c r="EU87"/>
  <c r="EU86"/>
  <c r="EU85"/>
  <c r="EU84"/>
  <c r="EU83"/>
  <c r="EU82"/>
  <c r="EU81"/>
  <c r="EU80"/>
  <c r="EU79"/>
  <c r="EU78"/>
  <c r="EU77"/>
  <c r="EU76"/>
  <c r="EU75"/>
  <c r="EU74"/>
  <c r="EU73"/>
  <c r="EU72"/>
  <c r="EU71"/>
  <c r="EU70"/>
  <c r="EU69"/>
  <c r="EU68"/>
  <c r="EU67"/>
  <c r="EU66"/>
  <c r="EU65"/>
  <c r="EU64"/>
  <c r="EU63"/>
  <c r="EU62"/>
  <c r="EU61"/>
  <c r="EU60"/>
  <c r="EU59"/>
  <c r="EU58"/>
  <c r="EU57"/>
  <c r="EU56"/>
  <c r="EU55"/>
  <c r="EU54"/>
  <c r="EU53"/>
  <c r="EU52"/>
  <c r="EU51"/>
  <c r="EU50"/>
  <c r="EU49"/>
  <c r="EU48"/>
  <c r="EU47"/>
  <c r="EU46"/>
  <c r="EU45"/>
  <c r="EU44"/>
  <c r="EU43"/>
  <c r="EU42"/>
  <c r="EU41"/>
  <c r="EU40"/>
  <c r="EU39"/>
  <c r="EU38"/>
  <c r="EU37"/>
  <c r="EU36"/>
  <c r="EU35"/>
  <c r="EU34"/>
  <c r="HR29"/>
  <c r="HR28"/>
  <c r="HR27"/>
  <c r="HR26"/>
  <c r="HR25"/>
  <c r="HR24"/>
  <c r="HR23"/>
  <c r="HR22"/>
  <c r="HR21"/>
  <c r="HR20"/>
  <c r="HR19"/>
  <c r="HR18"/>
  <c r="HR17"/>
  <c r="HR16"/>
  <c r="HR15"/>
  <c r="HR14"/>
  <c r="HR13"/>
  <c r="HR12"/>
  <c r="HR11"/>
  <c r="HR10"/>
  <c r="HR9"/>
  <c r="HR8"/>
  <c r="HR7"/>
  <c r="FS4"/>
  <c r="FT4"/>
  <c r="FS3"/>
  <c r="FT3"/>
  <c r="FT2"/>
  <c r="FL4"/>
  <c r="FM4"/>
  <c r="FL3"/>
  <c r="FM3"/>
  <c r="FM2"/>
  <c r="FE4"/>
  <c r="FF4"/>
  <c r="FE3"/>
  <c r="FF3"/>
  <c r="FF2"/>
  <c r="EX4"/>
  <c r="EY4"/>
  <c r="EX3"/>
  <c r="EY3"/>
  <c r="EY2"/>
  <c r="EQ4"/>
  <c r="ER4"/>
  <c r="EQ3"/>
  <c r="ER3"/>
  <c r="ER2"/>
  <c r="IU97"/>
  <c r="IT97"/>
  <c r="IS97"/>
  <c r="IR97"/>
  <c r="IQ97"/>
  <c r="IP97"/>
  <c r="IO97"/>
  <c r="IN97"/>
  <c r="IM97"/>
  <c r="IL97"/>
  <c r="IK97"/>
  <c r="IJ97"/>
  <c r="II97"/>
  <c r="IH97"/>
  <c r="IG97"/>
  <c r="IF97"/>
  <c r="IE97"/>
  <c r="ID97"/>
  <c r="IC97"/>
  <c r="IB97"/>
  <c r="IA97"/>
  <c r="HZ97"/>
  <c r="HY97"/>
  <c r="HX97"/>
  <c r="HW97"/>
  <c r="IU96"/>
  <c r="IT96"/>
  <c r="IS96"/>
  <c r="IR96"/>
  <c r="IQ96"/>
  <c r="IP96"/>
  <c r="IO96"/>
  <c r="IN96"/>
  <c r="IM96"/>
  <c r="IL96"/>
  <c r="IK96"/>
  <c r="IJ96"/>
  <c r="II96"/>
  <c r="IH96"/>
  <c r="IG96"/>
  <c r="IF96"/>
  <c r="IE96"/>
  <c r="ID96"/>
  <c r="IC96"/>
  <c r="IB96"/>
  <c r="IA96"/>
  <c r="HZ96"/>
  <c r="HY96"/>
  <c r="HX96"/>
  <c r="HW96"/>
  <c r="IU95"/>
  <c r="IT95"/>
  <c r="IS95"/>
  <c r="IR95"/>
  <c r="IQ95"/>
  <c r="IP95"/>
  <c r="IO95"/>
  <c r="IN95"/>
  <c r="IM95"/>
  <c r="IL95"/>
  <c r="IK95"/>
  <c r="IJ95"/>
  <c r="II95"/>
  <c r="IH95"/>
  <c r="IG95"/>
  <c r="IF95"/>
  <c r="IE95"/>
  <c r="ID95"/>
  <c r="IC95"/>
  <c r="IB95"/>
  <c r="IA95"/>
  <c r="HZ95"/>
  <c r="HY95"/>
  <c r="HX95"/>
  <c r="HW95"/>
  <c r="IU94"/>
  <c r="IT94"/>
  <c r="IS94"/>
  <c r="IR94"/>
  <c r="IQ94"/>
  <c r="IP94"/>
  <c r="IO94"/>
  <c r="IN94"/>
  <c r="IM94"/>
  <c r="IL94"/>
  <c r="IK94"/>
  <c r="IJ94"/>
  <c r="II94"/>
  <c r="IH94"/>
  <c r="IG94"/>
  <c r="IF94"/>
  <c r="IE94"/>
  <c r="ID94"/>
  <c r="IC94"/>
  <c r="IB94"/>
  <c r="IA94"/>
  <c r="HZ94"/>
  <c r="HY94"/>
  <c r="HX94"/>
  <c r="HW94"/>
  <c r="IU93"/>
  <c r="IT93"/>
  <c r="IS93"/>
  <c r="IR93"/>
  <c r="IQ93"/>
  <c r="IP93"/>
  <c r="IO93"/>
  <c r="IN93"/>
  <c r="IM93"/>
  <c r="IL93"/>
  <c r="IK93"/>
  <c r="IJ93"/>
  <c r="II93"/>
  <c r="IH93"/>
  <c r="IG93"/>
  <c r="IF93"/>
  <c r="IE93"/>
  <c r="ID93"/>
  <c r="IC93"/>
  <c r="IB93"/>
  <c r="IA93"/>
  <c r="HZ93"/>
  <c r="HY93"/>
  <c r="HX93"/>
  <c r="HW93"/>
  <c r="IU92"/>
  <c r="IT92"/>
  <c r="IS92"/>
  <c r="IR92"/>
  <c r="IQ92"/>
  <c r="IP92"/>
  <c r="IO92"/>
  <c r="IN92"/>
  <c r="IM92"/>
  <c r="IL92"/>
  <c r="IK92"/>
  <c r="IJ92"/>
  <c r="II92"/>
  <c r="IH92"/>
  <c r="IG92"/>
  <c r="IF92"/>
  <c r="IE92"/>
  <c r="ID92"/>
  <c r="IC92"/>
  <c r="IB92"/>
  <c r="IA92"/>
  <c r="HZ92"/>
  <c r="HY92"/>
  <c r="HX92"/>
  <c r="HW92"/>
  <c r="IU91"/>
  <c r="IT91"/>
  <c r="IS91"/>
  <c r="IR91"/>
  <c r="IQ91"/>
  <c r="IP91"/>
  <c r="IO91"/>
  <c r="IN91"/>
  <c r="IM91"/>
  <c r="IL91"/>
  <c r="IK91"/>
  <c r="IJ91"/>
  <c r="II91"/>
  <c r="IH91"/>
  <c r="IG91"/>
  <c r="IF91"/>
  <c r="IE91"/>
  <c r="ID91"/>
  <c r="IC91"/>
  <c r="IB91"/>
  <c r="IA91"/>
  <c r="HZ91"/>
  <c r="HY91"/>
  <c r="HX91"/>
  <c r="HW91"/>
  <c r="IU90"/>
  <c r="IT90"/>
  <c r="IS90"/>
  <c r="IR90"/>
  <c r="IQ90"/>
  <c r="IP90"/>
  <c r="IO90"/>
  <c r="IN90"/>
  <c r="IM90"/>
  <c r="IL90"/>
  <c r="IK90"/>
  <c r="IJ90"/>
  <c r="II90"/>
  <c r="IH90"/>
  <c r="IG90"/>
  <c r="IF90"/>
  <c r="IE90"/>
  <c r="ID90"/>
  <c r="IC90"/>
  <c r="IB90"/>
  <c r="IA90"/>
  <c r="HZ90"/>
  <c r="HY90"/>
  <c r="HX90"/>
  <c r="HW90"/>
  <c r="IU89"/>
  <c r="IT89"/>
  <c r="IS89"/>
  <c r="IR89"/>
  <c r="IQ89"/>
  <c r="IP89"/>
  <c r="IO89"/>
  <c r="IN89"/>
  <c r="IM89"/>
  <c r="IL89"/>
  <c r="IK89"/>
  <c r="IJ89"/>
  <c r="II89"/>
  <c r="IH89"/>
  <c r="IG89"/>
  <c r="IF89"/>
  <c r="IE89"/>
  <c r="ID89"/>
  <c r="IC89"/>
  <c r="IB89"/>
  <c r="IA89"/>
  <c r="HZ89"/>
  <c r="HY89"/>
  <c r="HX89"/>
  <c r="HW89"/>
  <c r="IU88"/>
  <c r="IT88"/>
  <c r="IS88"/>
  <c r="IR88"/>
  <c r="IQ88"/>
  <c r="IP88"/>
  <c r="IO88"/>
  <c r="IN88"/>
  <c r="IM88"/>
  <c r="IL88"/>
  <c r="IK88"/>
  <c r="IJ88"/>
  <c r="II88"/>
  <c r="IH88"/>
  <c r="IG88"/>
  <c r="IF88"/>
  <c r="IE88"/>
  <c r="ID88"/>
  <c r="IC88"/>
  <c r="IB88"/>
  <c r="IA88"/>
  <c r="HZ88"/>
  <c r="HY88"/>
  <c r="HX88"/>
  <c r="HW88"/>
  <c r="IU87"/>
  <c r="IT87"/>
  <c r="IS87"/>
  <c r="IR87"/>
  <c r="IQ87"/>
  <c r="IP87"/>
  <c r="IO87"/>
  <c r="IN87"/>
  <c r="IM87"/>
  <c r="IL87"/>
  <c r="IK87"/>
  <c r="IJ87"/>
  <c r="II87"/>
  <c r="IH87"/>
  <c r="IG87"/>
  <c r="IF87"/>
  <c r="IE87"/>
  <c r="ID87"/>
  <c r="IC87"/>
  <c r="IB87"/>
  <c r="IA87"/>
  <c r="HZ87"/>
  <c r="HY87"/>
  <c r="HX87"/>
  <c r="HW87"/>
  <c r="IU86"/>
  <c r="IT86"/>
  <c r="IS86"/>
  <c r="IR86"/>
  <c r="IQ86"/>
  <c r="IP86"/>
  <c r="IO86"/>
  <c r="IN86"/>
  <c r="IM86"/>
  <c r="IL86"/>
  <c r="IK86"/>
  <c r="IJ86"/>
  <c r="II86"/>
  <c r="IH86"/>
  <c r="IG86"/>
  <c r="IF86"/>
  <c r="IE86"/>
  <c r="ID86"/>
  <c r="IC86"/>
  <c r="IB86"/>
  <c r="IA86"/>
  <c r="HZ86"/>
  <c r="HY86"/>
  <c r="HX86"/>
  <c r="HW86"/>
  <c r="IU85"/>
  <c r="IT85"/>
  <c r="IS85"/>
  <c r="IR85"/>
  <c r="IQ85"/>
  <c r="IP85"/>
  <c r="IO85"/>
  <c r="IN85"/>
  <c r="IM85"/>
  <c r="IL85"/>
  <c r="IK85"/>
  <c r="IJ85"/>
  <c r="II85"/>
  <c r="IH85"/>
  <c r="IG85"/>
  <c r="IF85"/>
  <c r="IE85"/>
  <c r="ID85"/>
  <c r="IC85"/>
  <c r="IB85"/>
  <c r="IA85"/>
  <c r="HZ85"/>
  <c r="HY85"/>
  <c r="HX85"/>
  <c r="HW85"/>
  <c r="IU84"/>
  <c r="IT84"/>
  <c r="IS84"/>
  <c r="IR84"/>
  <c r="IQ84"/>
  <c r="IP84"/>
  <c r="IO84"/>
  <c r="IN84"/>
  <c r="IM84"/>
  <c r="IL84"/>
  <c r="IK84"/>
  <c r="IJ84"/>
  <c r="II84"/>
  <c r="IH84"/>
  <c r="IG84"/>
  <c r="IF84"/>
  <c r="IE84"/>
  <c r="ID84"/>
  <c r="IC84"/>
  <c r="IB84"/>
  <c r="IA84"/>
  <c r="HZ84"/>
  <c r="HY84"/>
  <c r="HX84"/>
  <c r="HW84"/>
  <c r="IU83"/>
  <c r="IT83"/>
  <c r="IS83"/>
  <c r="IR83"/>
  <c r="IQ83"/>
  <c r="IP83"/>
  <c r="IO83"/>
  <c r="IN83"/>
  <c r="IM83"/>
  <c r="IL83"/>
  <c r="IK83"/>
  <c r="IJ83"/>
  <c r="II83"/>
  <c r="IH83"/>
  <c r="IG83"/>
  <c r="IF83"/>
  <c r="IE83"/>
  <c r="ID83"/>
  <c r="IC83"/>
  <c r="IB83"/>
  <c r="IA83"/>
  <c r="HZ83"/>
  <c r="HY83"/>
  <c r="HX83"/>
  <c r="HW83"/>
  <c r="IU82"/>
  <c r="IT82"/>
  <c r="IS82"/>
  <c r="IR82"/>
  <c r="IQ82"/>
  <c r="IP82"/>
  <c r="IO82"/>
  <c r="IN82"/>
  <c r="IM82"/>
  <c r="IL82"/>
  <c r="IK82"/>
  <c r="IJ82"/>
  <c r="II82"/>
  <c r="IH82"/>
  <c r="IG82"/>
  <c r="IF82"/>
  <c r="IE82"/>
  <c r="ID82"/>
  <c r="IC82"/>
  <c r="IB82"/>
  <c r="IA82"/>
  <c r="HZ82"/>
  <c r="HY82"/>
  <c r="HX82"/>
  <c r="HW82"/>
  <c r="IU81"/>
  <c r="IT81"/>
  <c r="IS81"/>
  <c r="IR81"/>
  <c r="IQ81"/>
  <c r="IP81"/>
  <c r="IO81"/>
  <c r="IN81"/>
  <c r="IM81"/>
  <c r="IL81"/>
  <c r="IK81"/>
  <c r="IJ81"/>
  <c r="II81"/>
  <c r="IH81"/>
  <c r="IG81"/>
  <c r="IF81"/>
  <c r="IE81"/>
  <c r="ID81"/>
  <c r="IC81"/>
  <c r="IB81"/>
  <c r="IA81"/>
  <c r="HZ81"/>
  <c r="HY81"/>
  <c r="HX81"/>
  <c r="HW81"/>
  <c r="IU80"/>
  <c r="IT80"/>
  <c r="IS80"/>
  <c r="IR80"/>
  <c r="IQ80"/>
  <c r="IP80"/>
  <c r="IO80"/>
  <c r="IN80"/>
  <c r="IM80"/>
  <c r="IL80"/>
  <c r="IK80"/>
  <c r="IJ80"/>
  <c r="II80"/>
  <c r="IH80"/>
  <c r="IG80"/>
  <c r="IF80"/>
  <c r="IE80"/>
  <c r="ID80"/>
  <c r="IC80"/>
  <c r="IB80"/>
  <c r="IA80"/>
  <c r="HZ80"/>
  <c r="HY80"/>
  <c r="HX80"/>
  <c r="HW80"/>
  <c r="IU79"/>
  <c r="IT79"/>
  <c r="IS79"/>
  <c r="IR79"/>
  <c r="IQ79"/>
  <c r="IP79"/>
  <c r="IO79"/>
  <c r="IN79"/>
  <c r="IM79"/>
  <c r="IL79"/>
  <c r="IK79"/>
  <c r="IJ79"/>
  <c r="II79"/>
  <c r="IH79"/>
  <c r="IG79"/>
  <c r="IF79"/>
  <c r="IE79"/>
  <c r="ID79"/>
  <c r="IC79"/>
  <c r="IB79"/>
  <c r="IA79"/>
  <c r="HZ79"/>
  <c r="HY79"/>
  <c r="HX79"/>
  <c r="HW79"/>
  <c r="IU78"/>
  <c r="IT78"/>
  <c r="IS78"/>
  <c r="IR78"/>
  <c r="IQ78"/>
  <c r="IP78"/>
  <c r="IO78"/>
  <c r="IN78"/>
  <c r="IM78"/>
  <c r="IL78"/>
  <c r="IK78"/>
  <c r="IJ78"/>
  <c r="II78"/>
  <c r="IH78"/>
  <c r="IG78"/>
  <c r="IF78"/>
  <c r="IE78"/>
  <c r="ID78"/>
  <c r="IC78"/>
  <c r="IB78"/>
  <c r="IA78"/>
  <c r="HZ78"/>
  <c r="HY78"/>
  <c r="HX78"/>
  <c r="HW78"/>
  <c r="IU77"/>
  <c r="IT77"/>
  <c r="IS77"/>
  <c r="IR77"/>
  <c r="IQ77"/>
  <c r="IP77"/>
  <c r="IO77"/>
  <c r="IN77"/>
  <c r="IM77"/>
  <c r="IL77"/>
  <c r="IK77"/>
  <c r="IJ77"/>
  <c r="II77"/>
  <c r="IH77"/>
  <c r="IG77"/>
  <c r="IF77"/>
  <c r="IE77"/>
  <c r="ID77"/>
  <c r="IC77"/>
  <c r="IB77"/>
  <c r="IA77"/>
  <c r="HZ77"/>
  <c r="HY77"/>
  <c r="HX77"/>
  <c r="HW77"/>
  <c r="IU76"/>
  <c r="IT76"/>
  <c r="IS76"/>
  <c r="IR76"/>
  <c r="IQ76"/>
  <c r="IP76"/>
  <c r="IO76"/>
  <c r="IN76"/>
  <c r="IM76"/>
  <c r="IL76"/>
  <c r="IK76"/>
  <c r="IJ76"/>
  <c r="II76"/>
  <c r="IH76"/>
  <c r="IG76"/>
  <c r="IF76"/>
  <c r="IE76"/>
  <c r="ID76"/>
  <c r="IC76"/>
  <c r="IB76"/>
  <c r="IA76"/>
  <c r="HZ76"/>
  <c r="HY76"/>
  <c r="HX76"/>
  <c r="HW76"/>
  <c r="IU75"/>
  <c r="IT75"/>
  <c r="IS75"/>
  <c r="IR75"/>
  <c r="IQ75"/>
  <c r="IP75"/>
  <c r="IO75"/>
  <c r="IN75"/>
  <c r="IM75"/>
  <c r="IL75"/>
  <c r="IK75"/>
  <c r="IJ75"/>
  <c r="II75"/>
  <c r="IH75"/>
  <c r="IG75"/>
  <c r="IF75"/>
  <c r="IE75"/>
  <c r="ID75"/>
  <c r="IC75"/>
  <c r="IB75"/>
  <c r="IA75"/>
  <c r="HZ75"/>
  <c r="HY75"/>
  <c r="HX75"/>
  <c r="HW75"/>
  <c r="IU74"/>
  <c r="IT74"/>
  <c r="IS74"/>
  <c r="IR74"/>
  <c r="IQ74"/>
  <c r="IP74"/>
  <c r="IO74"/>
  <c r="IN74"/>
  <c r="IM74"/>
  <c r="IL74"/>
  <c r="IK74"/>
  <c r="IJ74"/>
  <c r="II74"/>
  <c r="IH74"/>
  <c r="IG74"/>
  <c r="IF74"/>
  <c r="IE74"/>
  <c r="ID74"/>
  <c r="IC74"/>
  <c r="IB74"/>
  <c r="IA74"/>
  <c r="HZ74"/>
  <c r="HY74"/>
  <c r="HX74"/>
  <c r="HW74"/>
  <c r="IU73"/>
  <c r="IT73"/>
  <c r="IS73"/>
  <c r="IR73"/>
  <c r="IQ73"/>
  <c r="IP73"/>
  <c r="IO73"/>
  <c r="IN73"/>
  <c r="IM73"/>
  <c r="IL73"/>
  <c r="IK73"/>
  <c r="IJ73"/>
  <c r="II73"/>
  <c r="IH73"/>
  <c r="IG73"/>
  <c r="IF73"/>
  <c r="IE73"/>
  <c r="ID73"/>
  <c r="IC73"/>
  <c r="IB73"/>
  <c r="IA73"/>
  <c r="HZ73"/>
  <c r="HY73"/>
  <c r="HX73"/>
  <c r="HW73"/>
  <c r="IU72"/>
  <c r="IT72"/>
  <c r="IS72"/>
  <c r="IR72"/>
  <c r="IQ72"/>
  <c r="IP72"/>
  <c r="IO72"/>
  <c r="IN72"/>
  <c r="IM72"/>
  <c r="IL72"/>
  <c r="IK72"/>
  <c r="IJ72"/>
  <c r="II72"/>
  <c r="IH72"/>
  <c r="IG72"/>
  <c r="IF72"/>
  <c r="IE72"/>
  <c r="ID72"/>
  <c r="IC72"/>
  <c r="IB72"/>
  <c r="IA72"/>
  <c r="HZ72"/>
  <c r="HY72"/>
  <c r="HX72"/>
  <c r="HW72"/>
  <c r="IU71"/>
  <c r="IT71"/>
  <c r="IS71"/>
  <c r="IR71"/>
  <c r="IQ71"/>
  <c r="IP71"/>
  <c r="IO71"/>
  <c r="IN71"/>
  <c r="IM71"/>
  <c r="IL71"/>
  <c r="IK71"/>
  <c r="IJ71"/>
  <c r="II71"/>
  <c r="IH71"/>
  <c r="IG71"/>
  <c r="IF71"/>
  <c r="IE71"/>
  <c r="ID71"/>
  <c r="IC71"/>
  <c r="IB71"/>
  <c r="IA71"/>
  <c r="HZ71"/>
  <c r="HY71"/>
  <c r="HX71"/>
  <c r="HW71"/>
  <c r="IU70"/>
  <c r="IT70"/>
  <c r="IS70"/>
  <c r="IR70"/>
  <c r="IQ70"/>
  <c r="IP70"/>
  <c r="IO70"/>
  <c r="IN70"/>
  <c r="IM70"/>
  <c r="IL70"/>
  <c r="IK70"/>
  <c r="IJ70"/>
  <c r="II70"/>
  <c r="IH70"/>
  <c r="IG70"/>
  <c r="IF70"/>
  <c r="IE70"/>
  <c r="ID70"/>
  <c r="IC70"/>
  <c r="IB70"/>
  <c r="IA70"/>
  <c r="HZ70"/>
  <c r="HY70"/>
  <c r="HX70"/>
  <c r="HW70"/>
  <c r="IU69"/>
  <c r="IT69"/>
  <c r="IS69"/>
  <c r="IR69"/>
  <c r="IQ69"/>
  <c r="IP69"/>
  <c r="IO69"/>
  <c r="IN69"/>
  <c r="IM69"/>
  <c r="IL69"/>
  <c r="IK69"/>
  <c r="IJ69"/>
  <c r="II69"/>
  <c r="IH69"/>
  <c r="IG69"/>
  <c r="IF69"/>
  <c r="IE69"/>
  <c r="ID69"/>
  <c r="IC69"/>
  <c r="IB69"/>
  <c r="IA69"/>
  <c r="HZ69"/>
  <c r="HY69"/>
  <c r="HX69"/>
  <c r="HW69"/>
  <c r="IU68"/>
  <c r="IT68"/>
  <c r="IS68"/>
  <c r="IR68"/>
  <c r="IQ68"/>
  <c r="IP68"/>
  <c r="IO68"/>
  <c r="IN68"/>
  <c r="IM68"/>
  <c r="IL68"/>
  <c r="IK68"/>
  <c r="IJ68"/>
  <c r="II68"/>
  <c r="IH68"/>
  <c r="IG68"/>
  <c r="IF68"/>
  <c r="IE68"/>
  <c r="ID68"/>
  <c r="IC68"/>
  <c r="IB68"/>
  <c r="IA68"/>
  <c r="HZ68"/>
  <c r="HY68"/>
  <c r="HX68"/>
  <c r="HW68"/>
  <c r="IU67"/>
  <c r="IT67"/>
  <c r="IS67"/>
  <c r="IR67"/>
  <c r="IQ67"/>
  <c r="IP67"/>
  <c r="IO67"/>
  <c r="IN67"/>
  <c r="IM67"/>
  <c r="IL67"/>
  <c r="IK67"/>
  <c r="IJ67"/>
  <c r="II67"/>
  <c r="IH67"/>
  <c r="IG67"/>
  <c r="IF67"/>
  <c r="IE67"/>
  <c r="ID67"/>
  <c r="IC67"/>
  <c r="IB67"/>
  <c r="IA67"/>
  <c r="HZ67"/>
  <c r="HY67"/>
  <c r="HX67"/>
  <c r="HW67"/>
  <c r="IU66"/>
  <c r="IT66"/>
  <c r="IS66"/>
  <c r="IR66"/>
  <c r="IQ66"/>
  <c r="IP66"/>
  <c r="IO66"/>
  <c r="IN66"/>
  <c r="IM66"/>
  <c r="IL66"/>
  <c r="IK66"/>
  <c r="IJ66"/>
  <c r="II66"/>
  <c r="IH66"/>
  <c r="IG66"/>
  <c r="IF66"/>
  <c r="IE66"/>
  <c r="ID66"/>
  <c r="IC66"/>
  <c r="IB66"/>
  <c r="IA66"/>
  <c r="HZ66"/>
  <c r="HY66"/>
  <c r="HX66"/>
  <c r="HW66"/>
  <c r="IU65"/>
  <c r="IT65"/>
  <c r="IS65"/>
  <c r="IR65"/>
  <c r="IQ65"/>
  <c r="IP65"/>
  <c r="IO65"/>
  <c r="IN65"/>
  <c r="IM65"/>
  <c r="IL65"/>
  <c r="IK65"/>
  <c r="IJ65"/>
  <c r="II65"/>
  <c r="IH65"/>
  <c r="IG65"/>
  <c r="IF65"/>
  <c r="IE65"/>
  <c r="ID65"/>
  <c r="IC65"/>
  <c r="IB65"/>
  <c r="IA65"/>
  <c r="HZ65"/>
  <c r="HY65"/>
  <c r="HX65"/>
  <c r="HW65"/>
  <c r="IU64"/>
  <c r="IT64"/>
  <c r="IS64"/>
  <c r="IR64"/>
  <c r="IQ64"/>
  <c r="IP64"/>
  <c r="IO64"/>
  <c r="IN64"/>
  <c r="IM64"/>
  <c r="IL64"/>
  <c r="IK64"/>
  <c r="IJ64"/>
  <c r="II64"/>
  <c r="IH64"/>
  <c r="IG64"/>
  <c r="IF64"/>
  <c r="IE64"/>
  <c r="ID64"/>
  <c r="IC64"/>
  <c r="IB64"/>
  <c r="IA64"/>
  <c r="HZ64"/>
  <c r="HY64"/>
  <c r="HX64"/>
  <c r="HW64"/>
  <c r="IU63"/>
  <c r="IT63"/>
  <c r="IS63"/>
  <c r="IR63"/>
  <c r="IQ63"/>
  <c r="IP63"/>
  <c r="IO63"/>
  <c r="IN63"/>
  <c r="IM63"/>
  <c r="IL63"/>
  <c r="IK63"/>
  <c r="IJ63"/>
  <c r="II63"/>
  <c r="IH63"/>
  <c r="IG63"/>
  <c r="IF63"/>
  <c r="IE63"/>
  <c r="ID63"/>
  <c r="IC63"/>
  <c r="IB63"/>
  <c r="IA63"/>
  <c r="HZ63"/>
  <c r="HY63"/>
  <c r="HX63"/>
  <c r="HW63"/>
  <c r="IU62"/>
  <c r="IT62"/>
  <c r="IS62"/>
  <c r="IR62"/>
  <c r="IQ62"/>
  <c r="IP62"/>
  <c r="IO62"/>
  <c r="IN62"/>
  <c r="IM62"/>
  <c r="IL62"/>
  <c r="IK62"/>
  <c r="IJ62"/>
  <c r="II62"/>
  <c r="IH62"/>
  <c r="IG62"/>
  <c r="IF62"/>
  <c r="IE62"/>
  <c r="ID62"/>
  <c r="IC62"/>
  <c r="IB62"/>
  <c r="IA62"/>
  <c r="HZ62"/>
  <c r="HY62"/>
  <c r="HX62"/>
  <c r="HW62"/>
  <c r="IU61"/>
  <c r="IT61"/>
  <c r="IS61"/>
  <c r="IR61"/>
  <c r="IQ61"/>
  <c r="IP61"/>
  <c r="IO61"/>
  <c r="IN61"/>
  <c r="IM61"/>
  <c r="IL61"/>
  <c r="IK61"/>
  <c r="IJ61"/>
  <c r="II61"/>
  <c r="IH61"/>
  <c r="IG61"/>
  <c r="IF61"/>
  <c r="IE61"/>
  <c r="ID61"/>
  <c r="IC61"/>
  <c r="IB61"/>
  <c r="IA61"/>
  <c r="HZ61"/>
  <c r="HY61"/>
  <c r="HX61"/>
  <c r="HW61"/>
  <c r="IU60"/>
  <c r="IT60"/>
  <c r="IS60"/>
  <c r="IR60"/>
  <c r="IQ60"/>
  <c r="IP60"/>
  <c r="IO60"/>
  <c r="IN60"/>
  <c r="IM60"/>
  <c r="IL60"/>
  <c r="IK60"/>
  <c r="IJ60"/>
  <c r="II60"/>
  <c r="IH60"/>
  <c r="IG60"/>
  <c r="IF60"/>
  <c r="IE60"/>
  <c r="ID60"/>
  <c r="IC60"/>
  <c r="IB60"/>
  <c r="IA60"/>
  <c r="HZ60"/>
  <c r="HY60"/>
  <c r="HX60"/>
  <c r="HW60"/>
  <c r="IU59"/>
  <c r="IT59"/>
  <c r="IS59"/>
  <c r="IR59"/>
  <c r="IQ59"/>
  <c r="IP59"/>
  <c r="IO59"/>
  <c r="IN59"/>
  <c r="IM59"/>
  <c r="IL59"/>
  <c r="IK59"/>
  <c r="IJ59"/>
  <c r="II59"/>
  <c r="IH59"/>
  <c r="IG59"/>
  <c r="IF59"/>
  <c r="IE59"/>
  <c r="ID59"/>
  <c r="IC59"/>
  <c r="IB59"/>
  <c r="IA59"/>
  <c r="HZ59"/>
  <c r="HY59"/>
  <c r="HX59"/>
  <c r="HW59"/>
  <c r="IU58"/>
  <c r="IT58"/>
  <c r="IS58"/>
  <c r="IR58"/>
  <c r="IQ58"/>
  <c r="IP58"/>
  <c r="IO58"/>
  <c r="IN58"/>
  <c r="IM58"/>
  <c r="IL58"/>
  <c r="IK58"/>
  <c r="IJ58"/>
  <c r="II58"/>
  <c r="IH58"/>
  <c r="IG58"/>
  <c r="IF58"/>
  <c r="IE58"/>
  <c r="ID58"/>
  <c r="IC58"/>
  <c r="IB58"/>
  <c r="IA58"/>
  <c r="HZ58"/>
  <c r="HY58"/>
  <c r="HX58"/>
  <c r="HW58"/>
  <c r="IU57"/>
  <c r="IT57"/>
  <c r="IS57"/>
  <c r="IR57"/>
  <c r="IQ57"/>
  <c r="IP57"/>
  <c r="IO57"/>
  <c r="IN57"/>
  <c r="IM57"/>
  <c r="IL57"/>
  <c r="IK57"/>
  <c r="IJ57"/>
  <c r="II57"/>
  <c r="IH57"/>
  <c r="IG57"/>
  <c r="IF57"/>
  <c r="IE57"/>
  <c r="ID57"/>
  <c r="IC57"/>
  <c r="IB57"/>
  <c r="IA57"/>
  <c r="HZ57"/>
  <c r="HY57"/>
  <c r="HX57"/>
  <c r="HW57"/>
  <c r="IU56"/>
  <c r="IT56"/>
  <c r="IS56"/>
  <c r="IR56"/>
  <c r="IQ56"/>
  <c r="IP56"/>
  <c r="IO56"/>
  <c r="IN56"/>
  <c r="IM56"/>
  <c r="IL56"/>
  <c r="IK56"/>
  <c r="IJ56"/>
  <c r="II56"/>
  <c r="IH56"/>
  <c r="IG56"/>
  <c r="IF56"/>
  <c r="IE56"/>
  <c r="ID56"/>
  <c r="IC56"/>
  <c r="IB56"/>
  <c r="IA56"/>
  <c r="HZ56"/>
  <c r="HY56"/>
  <c r="HX56"/>
  <c r="HW56"/>
  <c r="IU55"/>
  <c r="IT55"/>
  <c r="IS55"/>
  <c r="IR55"/>
  <c r="IQ55"/>
  <c r="IP55"/>
  <c r="IO55"/>
  <c r="IN55"/>
  <c r="IM55"/>
  <c r="IL55"/>
  <c r="IK55"/>
  <c r="IJ55"/>
  <c r="II55"/>
  <c r="IH55"/>
  <c r="IG55"/>
  <c r="IF55"/>
  <c r="IE55"/>
  <c r="ID55"/>
  <c r="IC55"/>
  <c r="IB55"/>
  <c r="IA55"/>
  <c r="HZ55"/>
  <c r="HY55"/>
  <c r="HX55"/>
  <c r="HW55"/>
  <c r="IU54"/>
  <c r="IT54"/>
  <c r="IS54"/>
  <c r="IR54"/>
  <c r="IQ54"/>
  <c r="IP54"/>
  <c r="IO54"/>
  <c r="IN54"/>
  <c r="IM54"/>
  <c r="IL54"/>
  <c r="IK54"/>
  <c r="IJ54"/>
  <c r="II54"/>
  <c r="IH54"/>
  <c r="IG54"/>
  <c r="IF54"/>
  <c r="IE54"/>
  <c r="ID54"/>
  <c r="IC54"/>
  <c r="IB54"/>
  <c r="IA54"/>
  <c r="HZ54"/>
  <c r="HY54"/>
  <c r="HX54"/>
  <c r="HW54"/>
  <c r="IU53"/>
  <c r="IT53"/>
  <c r="IS53"/>
  <c r="IR53"/>
  <c r="IQ53"/>
  <c r="IP53"/>
  <c r="IO53"/>
  <c r="IN53"/>
  <c r="IM53"/>
  <c r="IL53"/>
  <c r="IK53"/>
  <c r="IJ53"/>
  <c r="II53"/>
  <c r="IH53"/>
  <c r="IG53"/>
  <c r="IF53"/>
  <c r="IE53"/>
  <c r="ID53"/>
  <c r="IC53"/>
  <c r="IB53"/>
  <c r="IA53"/>
  <c r="HZ53"/>
  <c r="HY53"/>
  <c r="HX53"/>
  <c r="HW53"/>
  <c r="IU52"/>
  <c r="IT52"/>
  <c r="IS52"/>
  <c r="IR52"/>
  <c r="IQ52"/>
  <c r="IP52"/>
  <c r="IO52"/>
  <c r="IN52"/>
  <c r="IM52"/>
  <c r="IL52"/>
  <c r="IK52"/>
  <c r="IJ52"/>
  <c r="II52"/>
  <c r="IH52"/>
  <c r="IG52"/>
  <c r="IF52"/>
  <c r="IE52"/>
  <c r="ID52"/>
  <c r="IC52"/>
  <c r="IB52"/>
  <c r="IA52"/>
  <c r="HZ52"/>
  <c r="HY52"/>
  <c r="HX52"/>
  <c r="HW52"/>
  <c r="IU51"/>
  <c r="IT51"/>
  <c r="IS51"/>
  <c r="IR51"/>
  <c r="IQ51"/>
  <c r="IP51"/>
  <c r="IO51"/>
  <c r="IN51"/>
  <c r="IM51"/>
  <c r="IL51"/>
  <c r="IK51"/>
  <c r="IJ51"/>
  <c r="II51"/>
  <c r="IH51"/>
  <c r="IG51"/>
  <c r="IF51"/>
  <c r="IE51"/>
  <c r="ID51"/>
  <c r="IC51"/>
  <c r="IB51"/>
  <c r="IA51"/>
  <c r="HZ51"/>
  <c r="HY51"/>
  <c r="HX51"/>
  <c r="HW51"/>
  <c r="IU50"/>
  <c r="IT50"/>
  <c r="IS50"/>
  <c r="IR50"/>
  <c r="IQ50"/>
  <c r="IP50"/>
  <c r="IO50"/>
  <c r="IN50"/>
  <c r="IM50"/>
  <c r="IL50"/>
  <c r="IK50"/>
  <c r="IJ50"/>
  <c r="II50"/>
  <c r="IH50"/>
  <c r="IG50"/>
  <c r="IF50"/>
  <c r="IE50"/>
  <c r="ID50"/>
  <c r="IC50"/>
  <c r="IB50"/>
  <c r="IA50"/>
  <c r="HZ50"/>
  <c r="HY50"/>
  <c r="HX50"/>
  <c r="HW50"/>
  <c r="IU49"/>
  <c r="IT49"/>
  <c r="IS49"/>
  <c r="IR49"/>
  <c r="IQ49"/>
  <c r="IP49"/>
  <c r="IO49"/>
  <c r="IN49"/>
  <c r="IM49"/>
  <c r="IL49"/>
  <c r="IK49"/>
  <c r="IJ49"/>
  <c r="II49"/>
  <c r="IH49"/>
  <c r="IG49"/>
  <c r="IF49"/>
  <c r="IE49"/>
  <c r="ID49"/>
  <c r="IC49"/>
  <c r="IB49"/>
  <c r="IA49"/>
  <c r="HZ49"/>
  <c r="HY49"/>
  <c r="HX49"/>
  <c r="HW49"/>
  <c r="IU48"/>
  <c r="IT48"/>
  <c r="IS48"/>
  <c r="IR48"/>
  <c r="IQ48"/>
  <c r="IP48"/>
  <c r="IO48"/>
  <c r="IN48"/>
  <c r="IM48"/>
  <c r="IL48"/>
  <c r="IK48"/>
  <c r="IJ48"/>
  <c r="II48"/>
  <c r="IH48"/>
  <c r="IG48"/>
  <c r="IF48"/>
  <c r="IE48"/>
  <c r="ID48"/>
  <c r="IC48"/>
  <c r="IB48"/>
  <c r="IA48"/>
  <c r="HZ48"/>
  <c r="HY48"/>
  <c r="HX48"/>
  <c r="HW48"/>
  <c r="IU47"/>
  <c r="IT47"/>
  <c r="IS47"/>
  <c r="IR47"/>
  <c r="IQ47"/>
  <c r="IP47"/>
  <c r="IO47"/>
  <c r="IN47"/>
  <c r="IM47"/>
  <c r="IL47"/>
  <c r="IK47"/>
  <c r="IJ47"/>
  <c r="II47"/>
  <c r="IH47"/>
  <c r="IG47"/>
  <c r="IF47"/>
  <c r="IE47"/>
  <c r="ID47"/>
  <c r="IC47"/>
  <c r="IB47"/>
  <c r="IA47"/>
  <c r="HZ47"/>
  <c r="HY47"/>
  <c r="HX47"/>
  <c r="HW47"/>
  <c r="IU46"/>
  <c r="IT46"/>
  <c r="IS46"/>
  <c r="IR46"/>
  <c r="IQ46"/>
  <c r="IP46"/>
  <c r="IO46"/>
  <c r="IN46"/>
  <c r="IM46"/>
  <c r="IL46"/>
  <c r="IK46"/>
  <c r="IJ46"/>
  <c r="II46"/>
  <c r="IH46"/>
  <c r="IG46"/>
  <c r="IF46"/>
  <c r="IE46"/>
  <c r="ID46"/>
  <c r="IC46"/>
  <c r="IB46"/>
  <c r="IA46"/>
  <c r="HZ46"/>
  <c r="HY46"/>
  <c r="HX46"/>
  <c r="HW46"/>
  <c r="IU45"/>
  <c r="IT45"/>
  <c r="IS45"/>
  <c r="IR45"/>
  <c r="IQ45"/>
  <c r="IP45"/>
  <c r="IO45"/>
  <c r="IN45"/>
  <c r="IM45"/>
  <c r="IL45"/>
  <c r="IK45"/>
  <c r="IJ45"/>
  <c r="II45"/>
  <c r="IH45"/>
  <c r="IG45"/>
  <c r="IF45"/>
  <c r="IE45"/>
  <c r="ID45"/>
  <c r="IC45"/>
  <c r="IB45"/>
  <c r="IA45"/>
  <c r="HZ45"/>
  <c r="HY45"/>
  <c r="HX45"/>
  <c r="HW45"/>
  <c r="IU44"/>
  <c r="IT44"/>
  <c r="IS44"/>
  <c r="IR44"/>
  <c r="IQ44"/>
  <c r="IP44"/>
  <c r="IO44"/>
  <c r="IN44"/>
  <c r="IM44"/>
  <c r="IL44"/>
  <c r="IK44"/>
  <c r="IJ44"/>
  <c r="II44"/>
  <c r="IH44"/>
  <c r="IG44"/>
  <c r="IF44"/>
  <c r="IE44"/>
  <c r="ID44"/>
  <c r="IC44"/>
  <c r="IB44"/>
  <c r="IA44"/>
  <c r="HZ44"/>
  <c r="HY44"/>
  <c r="HX44"/>
  <c r="HW44"/>
  <c r="IU43"/>
  <c r="IT43"/>
  <c r="IS43"/>
  <c r="IR43"/>
  <c r="IQ43"/>
  <c r="IP43"/>
  <c r="IO43"/>
  <c r="IN43"/>
  <c r="IM43"/>
  <c r="IL43"/>
  <c r="IK43"/>
  <c r="IJ43"/>
  <c r="II43"/>
  <c r="IH43"/>
  <c r="IG43"/>
  <c r="IF43"/>
  <c r="IE43"/>
  <c r="ID43"/>
  <c r="IC43"/>
  <c r="IB43"/>
  <c r="IA43"/>
  <c r="HZ43"/>
  <c r="HY43"/>
  <c r="HX43"/>
  <c r="HW43"/>
  <c r="IU42"/>
  <c r="IT42"/>
  <c r="IS42"/>
  <c r="IR42"/>
  <c r="IQ42"/>
  <c r="IP42"/>
  <c r="IO42"/>
  <c r="IN42"/>
  <c r="IM42"/>
  <c r="IL42"/>
  <c r="IK42"/>
  <c r="IJ42"/>
  <c r="II42"/>
  <c r="IH42"/>
  <c r="IG42"/>
  <c r="IF42"/>
  <c r="IE42"/>
  <c r="ID42"/>
  <c r="IC42"/>
  <c r="IB42"/>
  <c r="IA42"/>
  <c r="HZ42"/>
  <c r="HY42"/>
  <c r="HX42"/>
  <c r="HW42"/>
  <c r="IU41"/>
  <c r="IT41"/>
  <c r="IS41"/>
  <c r="IR41"/>
  <c r="IQ41"/>
  <c r="IP41"/>
  <c r="IO41"/>
  <c r="IN41"/>
  <c r="IM41"/>
  <c r="IL41"/>
  <c r="IK41"/>
  <c r="IJ41"/>
  <c r="II41"/>
  <c r="IH41"/>
  <c r="IG41"/>
  <c r="IF41"/>
  <c r="IE41"/>
  <c r="ID41"/>
  <c r="IC41"/>
  <c r="IB41"/>
  <c r="IA41"/>
  <c r="HZ41"/>
  <c r="HY41"/>
  <c r="HX41"/>
  <c r="HW41"/>
  <c r="IU40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IU39"/>
  <c r="IT39"/>
  <c r="IS39"/>
  <c r="IR39"/>
  <c r="IQ39"/>
  <c r="IP39"/>
  <c r="IO39"/>
  <c r="IN39"/>
  <c r="IM39"/>
  <c r="IL39"/>
  <c r="IK39"/>
  <c r="IJ39"/>
  <c r="II39"/>
  <c r="IH39"/>
  <c r="IG39"/>
  <c r="IF39"/>
  <c r="IU38"/>
  <c r="IT38"/>
  <c r="IS38"/>
  <c r="IR38"/>
  <c r="IQ38"/>
  <c r="IP38"/>
  <c r="IO38"/>
  <c r="IN38"/>
  <c r="IM38"/>
  <c r="IL38"/>
  <c r="IK38"/>
  <c r="IJ38"/>
  <c r="II38"/>
  <c r="IH38"/>
  <c r="IG38"/>
  <c r="IF38"/>
  <c r="IU37"/>
  <c r="IT37"/>
  <c r="IS37"/>
  <c r="IR37"/>
  <c r="IQ37"/>
  <c r="IP37"/>
  <c r="IO37"/>
  <c r="IN37"/>
  <c r="IM37"/>
  <c r="IL37"/>
  <c r="IK37"/>
  <c r="IJ37"/>
  <c r="II37"/>
  <c r="IH37"/>
  <c r="IG37"/>
  <c r="IF37"/>
  <c r="IU36"/>
  <c r="IT36"/>
  <c r="IS36"/>
  <c r="IR36"/>
  <c r="IQ36"/>
  <c r="IP36"/>
  <c r="IO36"/>
  <c r="IN36"/>
  <c r="IM36"/>
  <c r="IL36"/>
  <c r="IK36"/>
  <c r="IJ36"/>
  <c r="II36"/>
  <c r="IH36"/>
  <c r="IG36"/>
  <c r="IF36"/>
  <c r="IU35"/>
  <c r="IT35"/>
  <c r="IS35"/>
  <c r="IR35"/>
  <c r="IQ35"/>
  <c r="IP35"/>
  <c r="IO35"/>
  <c r="IN35"/>
  <c r="IM35"/>
  <c r="IL35"/>
  <c r="IK35"/>
  <c r="IJ35"/>
  <c r="II35"/>
  <c r="IH35"/>
  <c r="IG35"/>
  <c r="IF35"/>
  <c r="IU34"/>
  <c r="IT34"/>
  <c r="IS34"/>
  <c r="IR34"/>
  <c r="IQ34"/>
  <c r="IP34"/>
  <c r="IO34"/>
  <c r="IN34"/>
  <c r="IM34"/>
  <c r="IL34"/>
  <c r="IK34"/>
  <c r="IJ34"/>
  <c r="II34"/>
  <c r="IH34"/>
  <c r="IG34"/>
  <c r="IF34"/>
  <c r="IU33"/>
  <c r="IT33"/>
  <c r="IS33"/>
  <c r="IR33"/>
  <c r="IQ33"/>
  <c r="IP33"/>
  <c r="IO33"/>
  <c r="IN33"/>
  <c r="IM33"/>
  <c r="IL33"/>
  <c r="IK33"/>
  <c r="IJ33"/>
  <c r="II33"/>
  <c r="IH33"/>
  <c r="IG33"/>
  <c r="IF33"/>
  <c r="E26" i="16" s="1"/>
  <c r="IU32" i="2"/>
  <c r="IT32"/>
  <c r="IS32"/>
  <c r="IR32"/>
  <c r="IQ32"/>
  <c r="IP32"/>
  <c r="IO32"/>
  <c r="IN32"/>
  <c r="IM32"/>
  <c r="IL32"/>
  <c r="IK32"/>
  <c r="IJ32"/>
  <c r="II32"/>
  <c r="IH32"/>
  <c r="IG32"/>
  <c r="IF32"/>
  <c r="E24" i="16" s="1"/>
  <c r="IU31" i="2"/>
  <c r="IT31"/>
  <c r="IS31"/>
  <c r="IR31"/>
  <c r="IQ31"/>
  <c r="IP31"/>
  <c r="IO31"/>
  <c r="IN31"/>
  <c r="IM31"/>
  <c r="IL31"/>
  <c r="IK31"/>
  <c r="IJ31"/>
  <c r="II31"/>
  <c r="IH31"/>
  <c r="IG31"/>
  <c r="IF31"/>
  <c r="E11" i="16" s="1"/>
  <c r="IU30" i="2"/>
  <c r="IT30"/>
  <c r="IS30"/>
  <c r="IR30"/>
  <c r="IQ30"/>
  <c r="IP30"/>
  <c r="IO30"/>
  <c r="IN30"/>
  <c r="IM30"/>
  <c r="IL30"/>
  <c r="IK30"/>
  <c r="IJ30"/>
  <c r="II30"/>
  <c r="IH30"/>
  <c r="IG30"/>
  <c r="IF30"/>
  <c r="E7" i="16" s="1"/>
  <c r="FU97" i="2"/>
  <c r="GW97"/>
  <c r="HV97"/>
  <c r="FN97"/>
  <c r="GV97"/>
  <c r="HU97"/>
  <c r="FG97"/>
  <c r="GU97"/>
  <c r="HT97"/>
  <c r="EZ97"/>
  <c r="GT97"/>
  <c r="HS97"/>
  <c r="ES97"/>
  <c r="GS97"/>
  <c r="HR97"/>
  <c r="EL97"/>
  <c r="GR97"/>
  <c r="HQ97"/>
  <c r="EE97"/>
  <c r="GQ97"/>
  <c r="HP97"/>
  <c r="DX97"/>
  <c r="GP97"/>
  <c r="HO97"/>
  <c r="DQ97"/>
  <c r="GO97"/>
  <c r="HN97"/>
  <c r="DJ97"/>
  <c r="GN97"/>
  <c r="HM97"/>
  <c r="DC97"/>
  <c r="GM97"/>
  <c r="HL97"/>
  <c r="CV97"/>
  <c r="GL97"/>
  <c r="HK97"/>
  <c r="CO97"/>
  <c r="GK97"/>
  <c r="HJ97"/>
  <c r="CH97"/>
  <c r="GJ97"/>
  <c r="HI97"/>
  <c r="CA97"/>
  <c r="GI97"/>
  <c r="HH97"/>
  <c r="BT97"/>
  <c r="GH97"/>
  <c r="HG97"/>
  <c r="BM97"/>
  <c r="GG97"/>
  <c r="HF97"/>
  <c r="BF97"/>
  <c r="GF97"/>
  <c r="HE97"/>
  <c r="AY97"/>
  <c r="GE97"/>
  <c r="HD97"/>
  <c r="AR97"/>
  <c r="GD97"/>
  <c r="HC97"/>
  <c r="AK97"/>
  <c r="GC97"/>
  <c r="HB97"/>
  <c r="GB97"/>
  <c r="HA97"/>
  <c r="W97"/>
  <c r="GA97"/>
  <c r="GZ97"/>
  <c r="P97"/>
  <c r="FZ97"/>
  <c r="GY97"/>
  <c r="FY97"/>
  <c r="GX97"/>
  <c r="FU96"/>
  <c r="GW96"/>
  <c r="HV96"/>
  <c r="FN96"/>
  <c r="GV96"/>
  <c r="HU96"/>
  <c r="FG96"/>
  <c r="GU96"/>
  <c r="HT96"/>
  <c r="EZ96"/>
  <c r="GT96"/>
  <c r="HS96"/>
  <c r="ES96"/>
  <c r="GS96"/>
  <c r="HR96"/>
  <c r="EL96"/>
  <c r="GR96"/>
  <c r="HQ96"/>
  <c r="EE96"/>
  <c r="GQ96"/>
  <c r="HP96"/>
  <c r="DX96"/>
  <c r="GP96"/>
  <c r="HO96"/>
  <c r="DQ96"/>
  <c r="GO96"/>
  <c r="HN96"/>
  <c r="DJ96"/>
  <c r="GN96"/>
  <c r="HM96"/>
  <c r="DC96"/>
  <c r="GM96"/>
  <c r="HL96"/>
  <c r="CV96"/>
  <c r="GL96"/>
  <c r="HK96"/>
  <c r="CO96"/>
  <c r="GK96"/>
  <c r="HJ96"/>
  <c r="CH96"/>
  <c r="GJ96"/>
  <c r="HI96"/>
  <c r="CA96"/>
  <c r="GI96"/>
  <c r="HH96"/>
  <c r="BT96"/>
  <c r="GH96"/>
  <c r="HG96"/>
  <c r="BM96"/>
  <c r="GG96"/>
  <c r="HF96"/>
  <c r="BF96"/>
  <c r="GF96"/>
  <c r="HE96"/>
  <c r="AY96"/>
  <c r="GE96"/>
  <c r="HD96"/>
  <c r="AR96"/>
  <c r="GD96"/>
  <c r="HC96"/>
  <c r="AK96"/>
  <c r="GC96"/>
  <c r="HB96"/>
  <c r="GB96"/>
  <c r="HA96"/>
  <c r="W96"/>
  <c r="GA96"/>
  <c r="GZ96"/>
  <c r="P96"/>
  <c r="FZ96"/>
  <c r="GY96"/>
  <c r="FY96"/>
  <c r="GX96"/>
  <c r="FU95"/>
  <c r="GW95"/>
  <c r="HV95"/>
  <c r="FN95"/>
  <c r="GV95"/>
  <c r="HU95"/>
  <c r="FG95"/>
  <c r="GU95"/>
  <c r="HT95"/>
  <c r="EZ95"/>
  <c r="GT95"/>
  <c r="HS95"/>
  <c r="ES95"/>
  <c r="GS95"/>
  <c r="HR95"/>
  <c r="EL95"/>
  <c r="GR95"/>
  <c r="HQ95"/>
  <c r="EE95"/>
  <c r="GQ95"/>
  <c r="HP95"/>
  <c r="DX95"/>
  <c r="GP95"/>
  <c r="HO95"/>
  <c r="DQ95"/>
  <c r="GO95"/>
  <c r="HN95"/>
  <c r="DJ95"/>
  <c r="GN95"/>
  <c r="HM95"/>
  <c r="DC95"/>
  <c r="GM95"/>
  <c r="HL95"/>
  <c r="CV95"/>
  <c r="GL95"/>
  <c r="HK95"/>
  <c r="CO95"/>
  <c r="GK95"/>
  <c r="HJ95"/>
  <c r="CH95"/>
  <c r="GJ95"/>
  <c r="HI95"/>
  <c r="CA95"/>
  <c r="GI95"/>
  <c r="HH95"/>
  <c r="BT95"/>
  <c r="GH95"/>
  <c r="HG95"/>
  <c r="BM95"/>
  <c r="GG95"/>
  <c r="HF95"/>
  <c r="BF95"/>
  <c r="GF95"/>
  <c r="HE95"/>
  <c r="AY95"/>
  <c r="GE95"/>
  <c r="HD95"/>
  <c r="AR95"/>
  <c r="GD95"/>
  <c r="HC95"/>
  <c r="AK95"/>
  <c r="GC95"/>
  <c r="HB95"/>
  <c r="GB95"/>
  <c r="HA95"/>
  <c r="W95"/>
  <c r="GA95"/>
  <c r="GZ95"/>
  <c r="P95"/>
  <c r="FZ95"/>
  <c r="GY95"/>
  <c r="FY95"/>
  <c r="GX95"/>
  <c r="FU94"/>
  <c r="GW94"/>
  <c r="HV94"/>
  <c r="FN94"/>
  <c r="GV94"/>
  <c r="HU94"/>
  <c r="FG94"/>
  <c r="GU94"/>
  <c r="HT94"/>
  <c r="EZ94"/>
  <c r="GT94"/>
  <c r="HS94"/>
  <c r="ES94"/>
  <c r="GS94"/>
  <c r="HR94"/>
  <c r="EL94"/>
  <c r="GR94"/>
  <c r="HQ94"/>
  <c r="EE94"/>
  <c r="GQ94"/>
  <c r="HP94"/>
  <c r="DX94"/>
  <c r="GP94"/>
  <c r="HO94"/>
  <c r="DQ94"/>
  <c r="GO94"/>
  <c r="HN94"/>
  <c r="DJ94"/>
  <c r="GN94"/>
  <c r="HM94"/>
  <c r="DC94"/>
  <c r="GM94"/>
  <c r="HL94"/>
  <c r="CV94"/>
  <c r="GL94"/>
  <c r="HK94"/>
  <c r="CO94"/>
  <c r="GK94"/>
  <c r="HJ94"/>
  <c r="CH94"/>
  <c r="GJ94"/>
  <c r="HI94"/>
  <c r="CA94"/>
  <c r="GI94"/>
  <c r="HH94"/>
  <c r="BT94"/>
  <c r="GH94"/>
  <c r="HG94"/>
  <c r="BM94"/>
  <c r="GG94"/>
  <c r="HF94"/>
  <c r="BF94"/>
  <c r="GF94"/>
  <c r="HE94"/>
  <c r="AY94"/>
  <c r="GE94"/>
  <c r="HD94"/>
  <c r="AR94"/>
  <c r="GD94"/>
  <c r="HC94"/>
  <c r="AK94"/>
  <c r="GC94"/>
  <c r="HB94"/>
  <c r="GB94"/>
  <c r="HA94"/>
  <c r="W94"/>
  <c r="GA94"/>
  <c r="GZ94"/>
  <c r="P94"/>
  <c r="FZ94"/>
  <c r="GY94"/>
  <c r="FY94"/>
  <c r="GX94"/>
  <c r="FU93"/>
  <c r="GW93"/>
  <c r="HV93"/>
  <c r="FN93"/>
  <c r="GV93"/>
  <c r="HU93"/>
  <c r="FG93"/>
  <c r="GU93"/>
  <c r="HT93"/>
  <c r="EZ93"/>
  <c r="GT93"/>
  <c r="HS93"/>
  <c r="ES93"/>
  <c r="GS93"/>
  <c r="HR93"/>
  <c r="EL93"/>
  <c r="GR93"/>
  <c r="HQ93"/>
  <c r="EE93"/>
  <c r="GQ93"/>
  <c r="HP93"/>
  <c r="DX93"/>
  <c r="GP93"/>
  <c r="HO93"/>
  <c r="DQ93"/>
  <c r="GO93"/>
  <c r="HN93"/>
  <c r="DJ93"/>
  <c r="GN93"/>
  <c r="HM93"/>
  <c r="DC93"/>
  <c r="GM93"/>
  <c r="HL93"/>
  <c r="CV93"/>
  <c r="GL93"/>
  <c r="HK93"/>
  <c r="CO93"/>
  <c r="GK93"/>
  <c r="HJ93"/>
  <c r="CH93"/>
  <c r="GJ93"/>
  <c r="HI93"/>
  <c r="CA93"/>
  <c r="GI93"/>
  <c r="HH93"/>
  <c r="BT93"/>
  <c r="GH93"/>
  <c r="HG93"/>
  <c r="BM93"/>
  <c r="GG93"/>
  <c r="HF93"/>
  <c r="BF93"/>
  <c r="GF93"/>
  <c r="HE93"/>
  <c r="AY93"/>
  <c r="GE93"/>
  <c r="HD93"/>
  <c r="AR93"/>
  <c r="GD93"/>
  <c r="HC93"/>
  <c r="AK93"/>
  <c r="GC93"/>
  <c r="HB93"/>
  <c r="GB93"/>
  <c r="HA93"/>
  <c r="W93"/>
  <c r="GA93"/>
  <c r="GZ93"/>
  <c r="P93"/>
  <c r="FZ93"/>
  <c r="GY93"/>
  <c r="FY93"/>
  <c r="GX93"/>
  <c r="FU92"/>
  <c r="GW92"/>
  <c r="HV92"/>
  <c r="FN92"/>
  <c r="GV92"/>
  <c r="HU92"/>
  <c r="FG92"/>
  <c r="GU92"/>
  <c r="HT92"/>
  <c r="EZ92"/>
  <c r="GT92"/>
  <c r="HS92"/>
  <c r="ES92"/>
  <c r="GS92"/>
  <c r="HR92"/>
  <c r="EL92"/>
  <c r="GR92"/>
  <c r="HQ92"/>
  <c r="EE92"/>
  <c r="GQ92"/>
  <c r="HP92"/>
  <c r="DX92"/>
  <c r="GP92"/>
  <c r="HO92"/>
  <c r="DQ92"/>
  <c r="GO92"/>
  <c r="HN92"/>
  <c r="DJ92"/>
  <c r="GN92"/>
  <c r="HM92"/>
  <c r="DC92"/>
  <c r="GM92"/>
  <c r="HL92"/>
  <c r="CV92"/>
  <c r="GL92"/>
  <c r="HK92"/>
  <c r="CO92"/>
  <c r="GK92"/>
  <c r="HJ92"/>
  <c r="CH92"/>
  <c r="GJ92"/>
  <c r="HI92"/>
  <c r="CA92"/>
  <c r="GI92"/>
  <c r="HH92"/>
  <c r="BT92"/>
  <c r="GH92"/>
  <c r="HG92"/>
  <c r="BM92"/>
  <c r="GG92"/>
  <c r="HF92"/>
  <c r="BF92"/>
  <c r="GF92"/>
  <c r="HE92"/>
  <c r="AY92"/>
  <c r="GE92"/>
  <c r="HD92"/>
  <c r="AR92"/>
  <c r="GD92"/>
  <c r="HC92"/>
  <c r="AK92"/>
  <c r="GC92"/>
  <c r="HB92"/>
  <c r="GB92"/>
  <c r="HA92"/>
  <c r="W92"/>
  <c r="GA92"/>
  <c r="GZ92"/>
  <c r="P92"/>
  <c r="FZ92"/>
  <c r="GY92"/>
  <c r="FY92"/>
  <c r="GX92"/>
  <c r="FU91"/>
  <c r="GW91"/>
  <c r="HV91"/>
  <c r="FN91"/>
  <c r="GV91"/>
  <c r="HU91"/>
  <c r="FG91"/>
  <c r="GU91"/>
  <c r="HT91"/>
  <c r="EZ91"/>
  <c r="GT91"/>
  <c r="HS91"/>
  <c r="ES91"/>
  <c r="GS91"/>
  <c r="HR91"/>
  <c r="EL91"/>
  <c r="GR91"/>
  <c r="HQ91"/>
  <c r="EE91"/>
  <c r="GQ91"/>
  <c r="HP91"/>
  <c r="DX91"/>
  <c r="GP91"/>
  <c r="HO91"/>
  <c r="DQ91"/>
  <c r="GO91"/>
  <c r="HN91"/>
  <c r="DJ91"/>
  <c r="GN91"/>
  <c r="HM91"/>
  <c r="DC91"/>
  <c r="GM91"/>
  <c r="HL91"/>
  <c r="CV91"/>
  <c r="GL91"/>
  <c r="HK91"/>
  <c r="CO91"/>
  <c r="GK91"/>
  <c r="HJ91"/>
  <c r="CH91"/>
  <c r="GJ91"/>
  <c r="HI91"/>
  <c r="CA91"/>
  <c r="GI91"/>
  <c r="HH91"/>
  <c r="BT91"/>
  <c r="GH91"/>
  <c r="HG91"/>
  <c r="BM91"/>
  <c r="GG91"/>
  <c r="HF91"/>
  <c r="BF91"/>
  <c r="GF91"/>
  <c r="HE91"/>
  <c r="AY91"/>
  <c r="GE91"/>
  <c r="HD91"/>
  <c r="AR91"/>
  <c r="GD91"/>
  <c r="HC91"/>
  <c r="AK91"/>
  <c r="GC91"/>
  <c r="HB91"/>
  <c r="GB91"/>
  <c r="HA91"/>
  <c r="W91"/>
  <c r="GA91"/>
  <c r="GZ91"/>
  <c r="P91"/>
  <c r="FZ91"/>
  <c r="GY91"/>
  <c r="FY91"/>
  <c r="GX91"/>
  <c r="FU90"/>
  <c r="GW90"/>
  <c r="HV90"/>
  <c r="FN90"/>
  <c r="GV90"/>
  <c r="HU90"/>
  <c r="FG90"/>
  <c r="GU90"/>
  <c r="HT90"/>
  <c r="EZ90"/>
  <c r="GT90"/>
  <c r="HS90"/>
  <c r="ES90"/>
  <c r="GS90"/>
  <c r="HR90"/>
  <c r="EL90"/>
  <c r="GR90"/>
  <c r="HQ90"/>
  <c r="EE90"/>
  <c r="GQ90"/>
  <c r="HP90"/>
  <c r="DX90"/>
  <c r="GP90"/>
  <c r="HO90"/>
  <c r="DQ90"/>
  <c r="GO90"/>
  <c r="HN90"/>
  <c r="DJ90"/>
  <c r="GN90"/>
  <c r="HM90"/>
  <c r="DC90"/>
  <c r="GM90"/>
  <c r="HL90"/>
  <c r="CV90"/>
  <c r="GL90"/>
  <c r="HK90"/>
  <c r="CO90"/>
  <c r="GK90"/>
  <c r="HJ90"/>
  <c r="CH90"/>
  <c r="GJ90"/>
  <c r="HI90"/>
  <c r="CA90"/>
  <c r="GI90"/>
  <c r="HH90"/>
  <c r="BT90"/>
  <c r="GH90"/>
  <c r="HG90"/>
  <c r="BM90"/>
  <c r="GG90"/>
  <c r="HF90"/>
  <c r="BF90"/>
  <c r="GF90"/>
  <c r="HE90"/>
  <c r="AY90"/>
  <c r="GE90"/>
  <c r="HD90"/>
  <c r="AR90"/>
  <c r="GD90"/>
  <c r="HC90"/>
  <c r="AK90"/>
  <c r="GC90"/>
  <c r="HB90"/>
  <c r="GB90"/>
  <c r="HA90"/>
  <c r="W90"/>
  <c r="GA90"/>
  <c r="GZ90"/>
  <c r="P90"/>
  <c r="FZ90"/>
  <c r="GY90"/>
  <c r="FY90"/>
  <c r="GX90"/>
  <c r="FU89"/>
  <c r="GW89"/>
  <c r="HV89"/>
  <c r="FN89"/>
  <c r="GV89"/>
  <c r="HU89"/>
  <c r="FG89"/>
  <c r="GU89"/>
  <c r="HT89"/>
  <c r="EZ89"/>
  <c r="GT89"/>
  <c r="HS89"/>
  <c r="ES89"/>
  <c r="GS89"/>
  <c r="HR89"/>
  <c r="EL89"/>
  <c r="GR89"/>
  <c r="HQ89"/>
  <c r="EE89"/>
  <c r="GQ89"/>
  <c r="HP89"/>
  <c r="DX89"/>
  <c r="GP89"/>
  <c r="HO89"/>
  <c r="DQ89"/>
  <c r="GO89"/>
  <c r="HN89"/>
  <c r="DJ89"/>
  <c r="GN89"/>
  <c r="HM89"/>
  <c r="DC89"/>
  <c r="GM89"/>
  <c r="HL89"/>
  <c r="CV89"/>
  <c r="GL89"/>
  <c r="HK89"/>
  <c r="CO89"/>
  <c r="GK89"/>
  <c r="HJ89"/>
  <c r="CH89"/>
  <c r="GJ89"/>
  <c r="HI89"/>
  <c r="CA89"/>
  <c r="GI89"/>
  <c r="HH89"/>
  <c r="BT89"/>
  <c r="GH89"/>
  <c r="HG89"/>
  <c r="BM89"/>
  <c r="GG89"/>
  <c r="HF89"/>
  <c r="BF89"/>
  <c r="GF89"/>
  <c r="HE89"/>
  <c r="AY89"/>
  <c r="GE89"/>
  <c r="HD89"/>
  <c r="AR89"/>
  <c r="GD89"/>
  <c r="HC89"/>
  <c r="AK89"/>
  <c r="GC89"/>
  <c r="HB89"/>
  <c r="GB89"/>
  <c r="HA89"/>
  <c r="W89"/>
  <c r="GA89"/>
  <c r="GZ89"/>
  <c r="P89"/>
  <c r="FZ89"/>
  <c r="GY89"/>
  <c r="FY89"/>
  <c r="GX89"/>
  <c r="FU88"/>
  <c r="GW88"/>
  <c r="HV88"/>
  <c r="FN88"/>
  <c r="GV88"/>
  <c r="HU88"/>
  <c r="FG88"/>
  <c r="GU88"/>
  <c r="HT88"/>
  <c r="EZ88"/>
  <c r="GT88"/>
  <c r="HS88"/>
  <c r="ES88"/>
  <c r="GS88"/>
  <c r="HR88"/>
  <c r="EL88"/>
  <c r="GR88"/>
  <c r="HQ88"/>
  <c r="EE88"/>
  <c r="GQ88"/>
  <c r="HP88"/>
  <c r="DX88"/>
  <c r="GP88"/>
  <c r="HO88"/>
  <c r="DQ88"/>
  <c r="GO88"/>
  <c r="HN88"/>
  <c r="DJ88"/>
  <c r="GN88"/>
  <c r="HM88"/>
  <c r="DC88"/>
  <c r="GM88"/>
  <c r="HL88"/>
  <c r="CV88"/>
  <c r="GL88"/>
  <c r="HK88"/>
  <c r="CO88"/>
  <c r="GK88"/>
  <c r="HJ88"/>
  <c r="CH88"/>
  <c r="GJ88"/>
  <c r="HI88"/>
  <c r="CA88"/>
  <c r="GI88"/>
  <c r="HH88"/>
  <c r="BT88"/>
  <c r="GH88"/>
  <c r="HG88"/>
  <c r="BM88"/>
  <c r="GG88"/>
  <c r="HF88"/>
  <c r="BF88"/>
  <c r="GF88"/>
  <c r="HE88"/>
  <c r="AY88"/>
  <c r="GE88"/>
  <c r="HD88"/>
  <c r="AR88"/>
  <c r="GD88"/>
  <c r="HC88"/>
  <c r="AK88"/>
  <c r="GC88"/>
  <c r="HB88"/>
  <c r="GB88"/>
  <c r="HA88"/>
  <c r="W88"/>
  <c r="GA88"/>
  <c r="GZ88"/>
  <c r="P88"/>
  <c r="FZ88"/>
  <c r="GY88"/>
  <c r="FY88"/>
  <c r="GX88"/>
  <c r="FU87"/>
  <c r="GW87"/>
  <c r="HV87"/>
  <c r="FN87"/>
  <c r="GV87"/>
  <c r="HU87"/>
  <c r="FG87"/>
  <c r="GU87"/>
  <c r="HT87"/>
  <c r="EZ87"/>
  <c r="GT87"/>
  <c r="HS87"/>
  <c r="ES87"/>
  <c r="GS87"/>
  <c r="HR87"/>
  <c r="EL87"/>
  <c r="GR87"/>
  <c r="HQ87"/>
  <c r="EE87"/>
  <c r="GQ87"/>
  <c r="HP87"/>
  <c r="DX87"/>
  <c r="GP87"/>
  <c r="HO87"/>
  <c r="DQ87"/>
  <c r="GO87"/>
  <c r="HN87"/>
  <c r="DJ87"/>
  <c r="GN87"/>
  <c r="HM87"/>
  <c r="DC87"/>
  <c r="GM87"/>
  <c r="HL87"/>
  <c r="CV87"/>
  <c r="GL87"/>
  <c r="HK87"/>
  <c r="CO87"/>
  <c r="GK87"/>
  <c r="HJ87"/>
  <c r="CH87"/>
  <c r="GJ87"/>
  <c r="HI87"/>
  <c r="CA87"/>
  <c r="GI87"/>
  <c r="HH87"/>
  <c r="BT87"/>
  <c r="GH87"/>
  <c r="HG87"/>
  <c r="BM87"/>
  <c r="GG87"/>
  <c r="HF87"/>
  <c r="BF87"/>
  <c r="GF87"/>
  <c r="HE87"/>
  <c r="AY87"/>
  <c r="GE87"/>
  <c r="HD87"/>
  <c r="AR87"/>
  <c r="GD87"/>
  <c r="HC87"/>
  <c r="AK87"/>
  <c r="GC87"/>
  <c r="HB87"/>
  <c r="GB87"/>
  <c r="HA87"/>
  <c r="W87"/>
  <c r="GA87"/>
  <c r="GZ87"/>
  <c r="P87"/>
  <c r="FZ87"/>
  <c r="GY87"/>
  <c r="FY87"/>
  <c r="GX87"/>
  <c r="FU86"/>
  <c r="GW86"/>
  <c r="HV86"/>
  <c r="FN86"/>
  <c r="GV86"/>
  <c r="HU86"/>
  <c r="FG86"/>
  <c r="GU86"/>
  <c r="HT86"/>
  <c r="EZ86"/>
  <c r="GT86"/>
  <c r="HS86"/>
  <c r="ES86"/>
  <c r="GS86"/>
  <c r="HR86"/>
  <c r="EL86"/>
  <c r="GR86"/>
  <c r="HQ86"/>
  <c r="EE86"/>
  <c r="GQ86"/>
  <c r="HP86"/>
  <c r="DX86"/>
  <c r="GP86"/>
  <c r="HO86"/>
  <c r="DQ86"/>
  <c r="GO86"/>
  <c r="HN86"/>
  <c r="DJ86"/>
  <c r="GN86"/>
  <c r="HM86"/>
  <c r="DC86"/>
  <c r="GM86"/>
  <c r="HL86"/>
  <c r="CV86"/>
  <c r="GL86"/>
  <c r="HK86"/>
  <c r="CO86"/>
  <c r="GK86"/>
  <c r="HJ86"/>
  <c r="CH86"/>
  <c r="GJ86"/>
  <c r="HI86"/>
  <c r="CA86"/>
  <c r="GI86"/>
  <c r="HH86"/>
  <c r="BT86"/>
  <c r="GH86"/>
  <c r="HG86"/>
  <c r="BM86"/>
  <c r="GG86"/>
  <c r="HF86"/>
  <c r="BF86"/>
  <c r="GF86"/>
  <c r="HE86"/>
  <c r="AY86"/>
  <c r="GE86"/>
  <c r="HD86"/>
  <c r="AR86"/>
  <c r="GD86"/>
  <c r="HC86"/>
  <c r="AK86"/>
  <c r="GC86"/>
  <c r="HB86"/>
  <c r="GB86"/>
  <c r="HA86"/>
  <c r="W86"/>
  <c r="GA86"/>
  <c r="GZ86"/>
  <c r="P86"/>
  <c r="FZ86"/>
  <c r="GY86"/>
  <c r="FY86"/>
  <c r="GX86"/>
  <c r="FU85"/>
  <c r="GW85"/>
  <c r="HV85"/>
  <c r="FN85"/>
  <c r="GV85"/>
  <c r="HU85"/>
  <c r="FG85"/>
  <c r="GU85"/>
  <c r="HT85"/>
  <c r="EZ85"/>
  <c r="GT85"/>
  <c r="HS85"/>
  <c r="ES85"/>
  <c r="GS85"/>
  <c r="HR85"/>
  <c r="EL85"/>
  <c r="GR85"/>
  <c r="HQ85"/>
  <c r="EE85"/>
  <c r="GQ85"/>
  <c r="HP85"/>
  <c r="DX85"/>
  <c r="GP85"/>
  <c r="HO85"/>
  <c r="DQ85"/>
  <c r="GO85"/>
  <c r="HN85"/>
  <c r="DJ85"/>
  <c r="GN85"/>
  <c r="HM85"/>
  <c r="DC85"/>
  <c r="GM85"/>
  <c r="HL85"/>
  <c r="CV85"/>
  <c r="GL85"/>
  <c r="HK85"/>
  <c r="CO85"/>
  <c r="GK85"/>
  <c r="HJ85"/>
  <c r="CH85"/>
  <c r="GJ85"/>
  <c r="HI85"/>
  <c r="CA85"/>
  <c r="GI85"/>
  <c r="HH85"/>
  <c r="BT85"/>
  <c r="GH85"/>
  <c r="HG85"/>
  <c r="BM85"/>
  <c r="GG85"/>
  <c r="HF85"/>
  <c r="BF85"/>
  <c r="GF85"/>
  <c r="HE85"/>
  <c r="AY85"/>
  <c r="GE85"/>
  <c r="HD85"/>
  <c r="AR85"/>
  <c r="GD85"/>
  <c r="HC85"/>
  <c r="AK85"/>
  <c r="GC85"/>
  <c r="HB85"/>
  <c r="GB85"/>
  <c r="HA85"/>
  <c r="W85"/>
  <c r="GA85"/>
  <c r="GZ85"/>
  <c r="P85"/>
  <c r="FZ85"/>
  <c r="GY85"/>
  <c r="FY85"/>
  <c r="GX85"/>
  <c r="FU84"/>
  <c r="GW84"/>
  <c r="HV84"/>
  <c r="FN84"/>
  <c r="GV84"/>
  <c r="HU84"/>
  <c r="FG84"/>
  <c r="GU84"/>
  <c r="HT84"/>
  <c r="EZ84"/>
  <c r="GT84"/>
  <c r="HS84"/>
  <c r="ES84"/>
  <c r="GS84"/>
  <c r="HR84"/>
  <c r="EL84"/>
  <c r="GR84"/>
  <c r="HQ84"/>
  <c r="EE84"/>
  <c r="GQ84"/>
  <c r="HP84"/>
  <c r="DX84"/>
  <c r="GP84"/>
  <c r="HO84"/>
  <c r="DQ84"/>
  <c r="GO84"/>
  <c r="HN84"/>
  <c r="DJ84"/>
  <c r="GN84"/>
  <c r="HM84"/>
  <c r="DC84"/>
  <c r="GM84"/>
  <c r="HL84"/>
  <c r="CV84"/>
  <c r="GL84"/>
  <c r="HK84"/>
  <c r="CO84"/>
  <c r="GK84"/>
  <c r="HJ84"/>
  <c r="CH84"/>
  <c r="GJ84"/>
  <c r="HI84"/>
  <c r="CA84"/>
  <c r="GI84"/>
  <c r="HH84"/>
  <c r="BT84"/>
  <c r="GH84"/>
  <c r="HG84"/>
  <c r="BM84"/>
  <c r="GG84"/>
  <c r="HF84"/>
  <c r="BF84"/>
  <c r="GF84"/>
  <c r="HE84"/>
  <c r="AY84"/>
  <c r="GE84"/>
  <c r="HD84"/>
  <c r="AR84"/>
  <c r="GD84"/>
  <c r="HC84"/>
  <c r="AK84"/>
  <c r="GC84"/>
  <c r="HB84"/>
  <c r="GB84"/>
  <c r="HA84"/>
  <c r="W84"/>
  <c r="GA84"/>
  <c r="GZ84"/>
  <c r="P84"/>
  <c r="FZ84"/>
  <c r="GY84"/>
  <c r="FY84"/>
  <c r="GX84"/>
  <c r="FU83"/>
  <c r="GW83"/>
  <c r="HV83"/>
  <c r="FN83"/>
  <c r="GV83"/>
  <c r="HU83"/>
  <c r="FG83"/>
  <c r="GU83"/>
  <c r="HT83"/>
  <c r="EZ83"/>
  <c r="GT83"/>
  <c r="HS83"/>
  <c r="ES83"/>
  <c r="GS83"/>
  <c r="HR83"/>
  <c r="EL83"/>
  <c r="GR83"/>
  <c r="HQ83"/>
  <c r="EE83"/>
  <c r="GQ83"/>
  <c r="HP83"/>
  <c r="DX83"/>
  <c r="GP83"/>
  <c r="HO83"/>
  <c r="DQ83"/>
  <c r="GO83"/>
  <c r="HN83"/>
  <c r="DJ83"/>
  <c r="GN83"/>
  <c r="HM83"/>
  <c r="DC83"/>
  <c r="GM83"/>
  <c r="HL83"/>
  <c r="CV83"/>
  <c r="GL83"/>
  <c r="HK83"/>
  <c r="CO83"/>
  <c r="GK83"/>
  <c r="HJ83"/>
  <c r="CH83"/>
  <c r="GJ83"/>
  <c r="HI83"/>
  <c r="CA83"/>
  <c r="GI83"/>
  <c r="HH83"/>
  <c r="BT83"/>
  <c r="GH83"/>
  <c r="HG83"/>
  <c r="BM83"/>
  <c r="GG83"/>
  <c r="HF83"/>
  <c r="BF83"/>
  <c r="GF83"/>
  <c r="HE83"/>
  <c r="AY83"/>
  <c r="GE83"/>
  <c r="HD83"/>
  <c r="AR83"/>
  <c r="GD83"/>
  <c r="HC83"/>
  <c r="AK83"/>
  <c r="GC83"/>
  <c r="HB83"/>
  <c r="GB83"/>
  <c r="HA83"/>
  <c r="W83"/>
  <c r="GA83"/>
  <c r="GZ83"/>
  <c r="P83"/>
  <c r="FZ83"/>
  <c r="GY83"/>
  <c r="FY83"/>
  <c r="GX83"/>
  <c r="FU82"/>
  <c r="GW82"/>
  <c r="HV82"/>
  <c r="FN82"/>
  <c r="GV82"/>
  <c r="HU82"/>
  <c r="FG82"/>
  <c r="GU82"/>
  <c r="HT82"/>
  <c r="EZ82"/>
  <c r="GT82"/>
  <c r="HS82"/>
  <c r="ES82"/>
  <c r="GS82"/>
  <c r="HR82"/>
  <c r="EL82"/>
  <c r="GR82"/>
  <c r="HQ82"/>
  <c r="EE82"/>
  <c r="GQ82"/>
  <c r="HP82"/>
  <c r="DX82"/>
  <c r="GP82"/>
  <c r="HO82"/>
  <c r="DQ82"/>
  <c r="GO82"/>
  <c r="HN82"/>
  <c r="DJ82"/>
  <c r="GN82"/>
  <c r="HM82"/>
  <c r="DC82"/>
  <c r="GM82"/>
  <c r="HL82"/>
  <c r="CV82"/>
  <c r="GL82"/>
  <c r="HK82"/>
  <c r="CO82"/>
  <c r="GK82"/>
  <c r="HJ82"/>
  <c r="CH82"/>
  <c r="GJ82"/>
  <c r="HI82"/>
  <c r="CA82"/>
  <c r="GI82"/>
  <c r="HH82"/>
  <c r="BT82"/>
  <c r="GH82"/>
  <c r="HG82"/>
  <c r="BM82"/>
  <c r="GG82"/>
  <c r="HF82"/>
  <c r="BF82"/>
  <c r="GF82"/>
  <c r="HE82"/>
  <c r="AY82"/>
  <c r="GE82"/>
  <c r="HD82"/>
  <c r="AR82"/>
  <c r="GD82"/>
  <c r="HC82"/>
  <c r="AK82"/>
  <c r="GC82"/>
  <c r="HB82"/>
  <c r="GB82"/>
  <c r="HA82"/>
  <c r="W82"/>
  <c r="GA82"/>
  <c r="GZ82"/>
  <c r="P82"/>
  <c r="FZ82"/>
  <c r="GY82"/>
  <c r="FY82"/>
  <c r="GX82"/>
  <c r="FU81"/>
  <c r="GW81"/>
  <c r="HV81"/>
  <c r="FN81"/>
  <c r="GV81"/>
  <c r="HU81"/>
  <c r="FG81"/>
  <c r="GU81"/>
  <c r="HT81"/>
  <c r="EZ81"/>
  <c r="GT81"/>
  <c r="HS81"/>
  <c r="ES81"/>
  <c r="GS81"/>
  <c r="HR81"/>
  <c r="EL81"/>
  <c r="GR81"/>
  <c r="HQ81"/>
  <c r="EE81"/>
  <c r="GQ81"/>
  <c r="HP81"/>
  <c r="DX81"/>
  <c r="GP81"/>
  <c r="HO81"/>
  <c r="DQ81"/>
  <c r="GO81"/>
  <c r="HN81"/>
  <c r="DJ81"/>
  <c r="GN81"/>
  <c r="HM81"/>
  <c r="DC81"/>
  <c r="GM81"/>
  <c r="HL81"/>
  <c r="CV81"/>
  <c r="GL81"/>
  <c r="HK81"/>
  <c r="CO81"/>
  <c r="GK81"/>
  <c r="HJ81"/>
  <c r="CH81"/>
  <c r="GJ81"/>
  <c r="HI81"/>
  <c r="CA81"/>
  <c r="GI81"/>
  <c r="HH81"/>
  <c r="BT81"/>
  <c r="GH81"/>
  <c r="HG81"/>
  <c r="BM81"/>
  <c r="GG81"/>
  <c r="HF81"/>
  <c r="BF81"/>
  <c r="GF81"/>
  <c r="HE81"/>
  <c r="AY81"/>
  <c r="GE81"/>
  <c r="HD81"/>
  <c r="AR81"/>
  <c r="GD81"/>
  <c r="HC81"/>
  <c r="AK81"/>
  <c r="GC81"/>
  <c r="HB81"/>
  <c r="GB81"/>
  <c r="HA81"/>
  <c r="W81"/>
  <c r="GA81"/>
  <c r="GZ81"/>
  <c r="P81"/>
  <c r="FZ81"/>
  <c r="GY81"/>
  <c r="FY81"/>
  <c r="GX81"/>
  <c r="FU80"/>
  <c r="GW80"/>
  <c r="HV80"/>
  <c r="FN80"/>
  <c r="GV80"/>
  <c r="HU80"/>
  <c r="FG80"/>
  <c r="GU80"/>
  <c r="HT80"/>
  <c r="EZ80"/>
  <c r="GT80"/>
  <c r="HS80"/>
  <c r="ES80"/>
  <c r="GS80"/>
  <c r="HR80"/>
  <c r="EL80"/>
  <c r="GR80"/>
  <c r="HQ80"/>
  <c r="EE80"/>
  <c r="GQ80"/>
  <c r="HP80"/>
  <c r="DX80"/>
  <c r="GP80"/>
  <c r="HO80"/>
  <c r="DQ80"/>
  <c r="GO80"/>
  <c r="HN80"/>
  <c r="DJ80"/>
  <c r="GN80"/>
  <c r="HM80"/>
  <c r="DC80"/>
  <c r="GM80"/>
  <c r="HL80"/>
  <c r="CV80"/>
  <c r="GL80"/>
  <c r="HK80"/>
  <c r="CO80"/>
  <c r="GK80"/>
  <c r="HJ80"/>
  <c r="CH80"/>
  <c r="GJ80"/>
  <c r="HI80"/>
  <c r="CA80"/>
  <c r="GI80"/>
  <c r="HH80"/>
  <c r="BT80"/>
  <c r="GH80"/>
  <c r="HG80"/>
  <c r="BM80"/>
  <c r="GG80"/>
  <c r="HF80"/>
  <c r="BF80"/>
  <c r="GF80"/>
  <c r="HE80"/>
  <c r="AY80"/>
  <c r="GE80"/>
  <c r="HD80"/>
  <c r="AR80"/>
  <c r="GD80"/>
  <c r="HC80"/>
  <c r="AK80"/>
  <c r="GC80"/>
  <c r="HB80"/>
  <c r="GB80"/>
  <c r="HA80"/>
  <c r="W80"/>
  <c r="GA80"/>
  <c r="GZ80"/>
  <c r="P80"/>
  <c r="FZ80"/>
  <c r="GY80"/>
  <c r="FY80"/>
  <c r="GX80"/>
  <c r="FU79"/>
  <c r="GW79"/>
  <c r="HV79"/>
  <c r="FN79"/>
  <c r="GV79"/>
  <c r="HU79"/>
  <c r="FG79"/>
  <c r="GU79"/>
  <c r="HT79"/>
  <c r="EZ79"/>
  <c r="GT79"/>
  <c r="HS79"/>
  <c r="ES79"/>
  <c r="GS79"/>
  <c r="HR79"/>
  <c r="EL79"/>
  <c r="GR79"/>
  <c r="HQ79"/>
  <c r="EE79"/>
  <c r="GQ79"/>
  <c r="HP79"/>
  <c r="DX79"/>
  <c r="GP79"/>
  <c r="HO79"/>
  <c r="DQ79"/>
  <c r="GO79"/>
  <c r="HN79"/>
  <c r="DJ79"/>
  <c r="GN79"/>
  <c r="HM79"/>
  <c r="DC79"/>
  <c r="GM79"/>
  <c r="HL79"/>
  <c r="CV79"/>
  <c r="GL79"/>
  <c r="HK79"/>
  <c r="CO79"/>
  <c r="GK79"/>
  <c r="HJ79"/>
  <c r="CH79"/>
  <c r="GJ79"/>
  <c r="HI79"/>
  <c r="CA79"/>
  <c r="GI79"/>
  <c r="HH79"/>
  <c r="BT79"/>
  <c r="GH79"/>
  <c r="HG79"/>
  <c r="BM79"/>
  <c r="GG79"/>
  <c r="HF79"/>
  <c r="BF79"/>
  <c r="GF79"/>
  <c r="HE79"/>
  <c r="AY79"/>
  <c r="GE79"/>
  <c r="HD79"/>
  <c r="AR79"/>
  <c r="GD79"/>
  <c r="HC79"/>
  <c r="AK79"/>
  <c r="GC79"/>
  <c r="HB79"/>
  <c r="GB79"/>
  <c r="HA79"/>
  <c r="W79"/>
  <c r="GA79"/>
  <c r="GZ79"/>
  <c r="P79"/>
  <c r="FZ79"/>
  <c r="GY79"/>
  <c r="FY79"/>
  <c r="GX79"/>
  <c r="FU78"/>
  <c r="GW78"/>
  <c r="HV78"/>
  <c r="FN78"/>
  <c r="GV78"/>
  <c r="HU78"/>
  <c r="FG78"/>
  <c r="GU78"/>
  <c r="HT78"/>
  <c r="EZ78"/>
  <c r="GT78"/>
  <c r="HS78"/>
  <c r="ES78"/>
  <c r="GS78"/>
  <c r="HR78"/>
  <c r="EL78"/>
  <c r="GR78"/>
  <c r="HQ78"/>
  <c r="EE78"/>
  <c r="GQ78"/>
  <c r="HP78"/>
  <c r="DX78"/>
  <c r="GP78"/>
  <c r="HO78"/>
  <c r="DQ78"/>
  <c r="GO78"/>
  <c r="HN78"/>
  <c r="DJ78"/>
  <c r="GN78"/>
  <c r="HM78"/>
  <c r="DC78"/>
  <c r="GM78"/>
  <c r="HL78"/>
  <c r="CV78"/>
  <c r="GL78"/>
  <c r="HK78"/>
  <c r="CO78"/>
  <c r="GK78"/>
  <c r="HJ78"/>
  <c r="CH78"/>
  <c r="GJ78"/>
  <c r="HI78"/>
  <c r="CA78"/>
  <c r="GI78"/>
  <c r="HH78"/>
  <c r="BT78"/>
  <c r="GH78"/>
  <c r="HG78"/>
  <c r="BM78"/>
  <c r="GG78"/>
  <c r="HF78"/>
  <c r="BF78"/>
  <c r="GF78"/>
  <c r="HE78"/>
  <c r="AY78"/>
  <c r="GE78"/>
  <c r="HD78"/>
  <c r="AR78"/>
  <c r="GD78"/>
  <c r="HC78"/>
  <c r="AK78"/>
  <c r="GC78"/>
  <c r="HB78"/>
  <c r="GB78"/>
  <c r="HA78"/>
  <c r="W78"/>
  <c r="GA78"/>
  <c r="GZ78"/>
  <c r="P78"/>
  <c r="FZ78"/>
  <c r="GY78"/>
  <c r="FY78"/>
  <c r="GX78"/>
  <c r="FU77"/>
  <c r="GW77"/>
  <c r="HV77"/>
  <c r="FN77"/>
  <c r="GV77"/>
  <c r="HU77"/>
  <c r="FG77"/>
  <c r="GU77"/>
  <c r="HT77"/>
  <c r="EZ77"/>
  <c r="GT77"/>
  <c r="HS77"/>
  <c r="ES77"/>
  <c r="GS77"/>
  <c r="HR77"/>
  <c r="EL77"/>
  <c r="GR77"/>
  <c r="HQ77"/>
  <c r="EE77"/>
  <c r="GQ77"/>
  <c r="HP77"/>
  <c r="DX77"/>
  <c r="GP77"/>
  <c r="HO77"/>
  <c r="DQ77"/>
  <c r="GO77"/>
  <c r="HN77"/>
  <c r="DJ77"/>
  <c r="GN77"/>
  <c r="HM77"/>
  <c r="DC77"/>
  <c r="GM77"/>
  <c r="HL77"/>
  <c r="CV77"/>
  <c r="GL77"/>
  <c r="HK77"/>
  <c r="CO77"/>
  <c r="GK77"/>
  <c r="HJ77"/>
  <c r="CH77"/>
  <c r="GJ77"/>
  <c r="HI77"/>
  <c r="CA77"/>
  <c r="GI77"/>
  <c r="HH77"/>
  <c r="BT77"/>
  <c r="GH77"/>
  <c r="HG77"/>
  <c r="BM77"/>
  <c r="GG77"/>
  <c r="HF77"/>
  <c r="BF77"/>
  <c r="GF77"/>
  <c r="HE77"/>
  <c r="AY77"/>
  <c r="GE77"/>
  <c r="HD77"/>
  <c r="AR77"/>
  <c r="GD77"/>
  <c r="HC77"/>
  <c r="AK77"/>
  <c r="GC77"/>
  <c r="HB77"/>
  <c r="GB77"/>
  <c r="HA77"/>
  <c r="W77"/>
  <c r="GA77"/>
  <c r="GZ77"/>
  <c r="P77"/>
  <c r="FZ77"/>
  <c r="GY77"/>
  <c r="FY77"/>
  <c r="GX77"/>
  <c r="FU76"/>
  <c r="GW76"/>
  <c r="HV76"/>
  <c r="FN76"/>
  <c r="GV76"/>
  <c r="HU76"/>
  <c r="FG76"/>
  <c r="GU76"/>
  <c r="HT76"/>
  <c r="EZ76"/>
  <c r="GT76"/>
  <c r="HS76"/>
  <c r="ES76"/>
  <c r="GS76"/>
  <c r="HR76"/>
  <c r="EL76"/>
  <c r="GR76"/>
  <c r="HQ76"/>
  <c r="EE76"/>
  <c r="GQ76"/>
  <c r="HP76"/>
  <c r="DX76"/>
  <c r="GP76"/>
  <c r="HO76"/>
  <c r="DQ76"/>
  <c r="GO76"/>
  <c r="HN76"/>
  <c r="DJ76"/>
  <c r="GN76"/>
  <c r="HM76"/>
  <c r="DC76"/>
  <c r="GM76"/>
  <c r="HL76"/>
  <c r="CV76"/>
  <c r="GL76"/>
  <c r="HK76"/>
  <c r="CO76"/>
  <c r="GK76"/>
  <c r="HJ76"/>
  <c r="CH76"/>
  <c r="GJ76"/>
  <c r="HI76"/>
  <c r="CA76"/>
  <c r="GI76"/>
  <c r="HH76"/>
  <c r="BT76"/>
  <c r="GH76"/>
  <c r="HG76"/>
  <c r="BM76"/>
  <c r="GG76"/>
  <c r="HF76"/>
  <c r="BF76"/>
  <c r="GF76"/>
  <c r="HE76"/>
  <c r="AY76"/>
  <c r="GE76"/>
  <c r="HD76"/>
  <c r="AR76"/>
  <c r="GD76"/>
  <c r="HC76"/>
  <c r="AK76"/>
  <c r="GC76"/>
  <c r="HB76"/>
  <c r="GB76"/>
  <c r="HA76"/>
  <c r="W76"/>
  <c r="GA76"/>
  <c r="GZ76"/>
  <c r="P76"/>
  <c r="FZ76"/>
  <c r="GY76"/>
  <c r="FY76"/>
  <c r="GX76"/>
  <c r="FU75"/>
  <c r="GW75"/>
  <c r="HV75"/>
  <c r="FN75"/>
  <c r="GV75"/>
  <c r="HU75"/>
  <c r="FG75"/>
  <c r="GU75"/>
  <c r="HT75"/>
  <c r="EZ75"/>
  <c r="GT75"/>
  <c r="HS75"/>
  <c r="ES75"/>
  <c r="GS75"/>
  <c r="HR75"/>
  <c r="EL75"/>
  <c r="GR75"/>
  <c r="HQ75"/>
  <c r="EE75"/>
  <c r="GQ75"/>
  <c r="HP75"/>
  <c r="DX75"/>
  <c r="GP75"/>
  <c r="HO75"/>
  <c r="DQ75"/>
  <c r="GO75"/>
  <c r="HN75"/>
  <c r="DJ75"/>
  <c r="GN75"/>
  <c r="HM75"/>
  <c r="DC75"/>
  <c r="GM75"/>
  <c r="HL75"/>
  <c r="CV75"/>
  <c r="GL75"/>
  <c r="HK75"/>
  <c r="CO75"/>
  <c r="GK75"/>
  <c r="HJ75"/>
  <c r="CH75"/>
  <c r="GJ75"/>
  <c r="HI75"/>
  <c r="CA75"/>
  <c r="GI75"/>
  <c r="HH75"/>
  <c r="BT75"/>
  <c r="GH75"/>
  <c r="HG75"/>
  <c r="BM75"/>
  <c r="GG75"/>
  <c r="HF75"/>
  <c r="BF75"/>
  <c r="GF75"/>
  <c r="HE75"/>
  <c r="AY75"/>
  <c r="GE75"/>
  <c r="HD75"/>
  <c r="AR75"/>
  <c r="GD75"/>
  <c r="HC75"/>
  <c r="AK75"/>
  <c r="GC75"/>
  <c r="HB75"/>
  <c r="GB75"/>
  <c r="HA75"/>
  <c r="W75"/>
  <c r="GA75"/>
  <c r="GZ75"/>
  <c r="P75"/>
  <c r="FZ75"/>
  <c r="GY75"/>
  <c r="FY75"/>
  <c r="GX75"/>
  <c r="FU74"/>
  <c r="GW74"/>
  <c r="HV74"/>
  <c r="FN74"/>
  <c r="GV74"/>
  <c r="HU74"/>
  <c r="FG74"/>
  <c r="GU74"/>
  <c r="HT74"/>
  <c r="EZ74"/>
  <c r="GT74"/>
  <c r="HS74"/>
  <c r="ES74"/>
  <c r="GS74"/>
  <c r="HR74"/>
  <c r="EL74"/>
  <c r="GR74"/>
  <c r="HQ74"/>
  <c r="EE74"/>
  <c r="GQ74"/>
  <c r="HP74"/>
  <c r="DX74"/>
  <c r="GP74"/>
  <c r="HO74"/>
  <c r="DQ74"/>
  <c r="GO74"/>
  <c r="HN74"/>
  <c r="DJ74"/>
  <c r="GN74"/>
  <c r="HM74"/>
  <c r="DC74"/>
  <c r="GM74"/>
  <c r="HL74"/>
  <c r="CV74"/>
  <c r="GL74"/>
  <c r="HK74"/>
  <c r="CO74"/>
  <c r="GK74"/>
  <c r="HJ74"/>
  <c r="CH74"/>
  <c r="GJ74"/>
  <c r="HI74"/>
  <c r="CA74"/>
  <c r="GI74"/>
  <c r="HH74"/>
  <c r="BT74"/>
  <c r="GH74"/>
  <c r="HG74"/>
  <c r="BM74"/>
  <c r="GG74"/>
  <c r="HF74"/>
  <c r="BF74"/>
  <c r="GF74"/>
  <c r="HE74"/>
  <c r="AY74"/>
  <c r="GE74"/>
  <c r="HD74"/>
  <c r="AR74"/>
  <c r="GD74"/>
  <c r="HC74"/>
  <c r="AK74"/>
  <c r="GC74"/>
  <c r="HB74"/>
  <c r="GB74"/>
  <c r="HA74"/>
  <c r="W74"/>
  <c r="GA74"/>
  <c r="GZ74"/>
  <c r="P74"/>
  <c r="FZ74"/>
  <c r="GY74"/>
  <c r="FY74"/>
  <c r="GX74"/>
  <c r="FU73"/>
  <c r="GW73"/>
  <c r="HV73"/>
  <c r="FN73"/>
  <c r="GV73"/>
  <c r="HU73"/>
  <c r="FG73"/>
  <c r="GU73"/>
  <c r="HT73"/>
  <c r="EZ73"/>
  <c r="GT73"/>
  <c r="HS73"/>
  <c r="ES73"/>
  <c r="GS73"/>
  <c r="HR73"/>
  <c r="EL73"/>
  <c r="GR73"/>
  <c r="HQ73"/>
  <c r="EE73"/>
  <c r="GQ73"/>
  <c r="HP73"/>
  <c r="DX73"/>
  <c r="GP73"/>
  <c r="HO73"/>
  <c r="DQ73"/>
  <c r="GO73"/>
  <c r="HN73"/>
  <c r="DJ73"/>
  <c r="GN73"/>
  <c r="HM73"/>
  <c r="DC73"/>
  <c r="GM73"/>
  <c r="HL73"/>
  <c r="CV73"/>
  <c r="GL73"/>
  <c r="HK73"/>
  <c r="CO73"/>
  <c r="GK73"/>
  <c r="HJ73"/>
  <c r="CH73"/>
  <c r="GJ73"/>
  <c r="HI73"/>
  <c r="CA73"/>
  <c r="GI73"/>
  <c r="HH73"/>
  <c r="BT73"/>
  <c r="GH73"/>
  <c r="HG73"/>
  <c r="BM73"/>
  <c r="GG73"/>
  <c r="HF73"/>
  <c r="BF73"/>
  <c r="GF73"/>
  <c r="HE73"/>
  <c r="AY73"/>
  <c r="GE73"/>
  <c r="HD73"/>
  <c r="AR73"/>
  <c r="GD73"/>
  <c r="HC73"/>
  <c r="AK73"/>
  <c r="GC73"/>
  <c r="HB73"/>
  <c r="GB73"/>
  <c r="HA73"/>
  <c r="W73"/>
  <c r="GA73"/>
  <c r="GZ73"/>
  <c r="P73"/>
  <c r="FZ73"/>
  <c r="GY73"/>
  <c r="FY73"/>
  <c r="GX73"/>
  <c r="FU72"/>
  <c r="GW72"/>
  <c r="HV72"/>
  <c r="FN72"/>
  <c r="GV72"/>
  <c r="HU72"/>
  <c r="FG72"/>
  <c r="GU72"/>
  <c r="HT72"/>
  <c r="EZ72"/>
  <c r="GT72"/>
  <c r="HS72"/>
  <c r="ES72"/>
  <c r="GS72"/>
  <c r="HR72"/>
  <c r="EL72"/>
  <c r="GR72"/>
  <c r="HQ72"/>
  <c r="EE72"/>
  <c r="GQ72"/>
  <c r="HP72"/>
  <c r="DX72"/>
  <c r="GP72"/>
  <c r="HO72"/>
  <c r="DQ72"/>
  <c r="GO72"/>
  <c r="HN72"/>
  <c r="DJ72"/>
  <c r="GN72"/>
  <c r="HM72"/>
  <c r="DC72"/>
  <c r="GM72"/>
  <c r="HL72"/>
  <c r="CV72"/>
  <c r="GL72"/>
  <c r="HK72"/>
  <c r="CO72"/>
  <c r="GK72"/>
  <c r="HJ72"/>
  <c r="CH72"/>
  <c r="GJ72"/>
  <c r="HI72"/>
  <c r="CA72"/>
  <c r="GI72"/>
  <c r="HH72"/>
  <c r="BT72"/>
  <c r="GH72"/>
  <c r="HG72"/>
  <c r="BM72"/>
  <c r="GG72"/>
  <c r="HF72"/>
  <c r="BF72"/>
  <c r="GF72"/>
  <c r="HE72"/>
  <c r="AY72"/>
  <c r="GE72"/>
  <c r="HD72"/>
  <c r="AR72"/>
  <c r="GD72"/>
  <c r="HC72"/>
  <c r="AK72"/>
  <c r="GC72"/>
  <c r="HB72"/>
  <c r="GB72"/>
  <c r="HA72"/>
  <c r="W72"/>
  <c r="GA72"/>
  <c r="GZ72"/>
  <c r="P72"/>
  <c r="FZ72"/>
  <c r="GY72"/>
  <c r="FY72"/>
  <c r="GX72"/>
  <c r="FU71"/>
  <c r="GW71"/>
  <c r="HV71"/>
  <c r="FN71"/>
  <c r="GV71"/>
  <c r="HU71"/>
  <c r="FG71"/>
  <c r="GU71"/>
  <c r="HT71"/>
  <c r="EZ71"/>
  <c r="GT71"/>
  <c r="HS71"/>
  <c r="ES71"/>
  <c r="GS71"/>
  <c r="HR71"/>
  <c r="EL71"/>
  <c r="GR71"/>
  <c r="HQ71"/>
  <c r="EE71"/>
  <c r="GQ71"/>
  <c r="HP71"/>
  <c r="DX71"/>
  <c r="GP71"/>
  <c r="HO71"/>
  <c r="DQ71"/>
  <c r="GO71"/>
  <c r="HN71"/>
  <c r="DJ71"/>
  <c r="GN71"/>
  <c r="HM71"/>
  <c r="DC71"/>
  <c r="GM71"/>
  <c r="HL71"/>
  <c r="CV71"/>
  <c r="GL71"/>
  <c r="HK71"/>
  <c r="CO71"/>
  <c r="GK71"/>
  <c r="HJ71"/>
  <c r="CH71"/>
  <c r="GJ71"/>
  <c r="HI71"/>
  <c r="CA71"/>
  <c r="GI71"/>
  <c r="HH71"/>
  <c r="BT71"/>
  <c r="GH71"/>
  <c r="HG71"/>
  <c r="BM71"/>
  <c r="GG71"/>
  <c r="HF71"/>
  <c r="BF71"/>
  <c r="GF71"/>
  <c r="HE71"/>
  <c r="AY71"/>
  <c r="GE71"/>
  <c r="HD71"/>
  <c r="AR71"/>
  <c r="GD71"/>
  <c r="HC71"/>
  <c r="AK71"/>
  <c r="GC71"/>
  <c r="HB71"/>
  <c r="GB71"/>
  <c r="HA71"/>
  <c r="W71"/>
  <c r="GA71"/>
  <c r="GZ71"/>
  <c r="P71"/>
  <c r="FZ71"/>
  <c r="GY71"/>
  <c r="FY71"/>
  <c r="GX71"/>
  <c r="FU70"/>
  <c r="GW70"/>
  <c r="HV70"/>
  <c r="FN70"/>
  <c r="GV70"/>
  <c r="HU70"/>
  <c r="FG70"/>
  <c r="GU70"/>
  <c r="HT70"/>
  <c r="EZ70"/>
  <c r="GT70"/>
  <c r="HS70"/>
  <c r="ES70"/>
  <c r="GS70"/>
  <c r="HR70"/>
  <c r="EL70"/>
  <c r="GR70"/>
  <c r="HQ70"/>
  <c r="EE70"/>
  <c r="GQ70"/>
  <c r="HP70"/>
  <c r="DX70"/>
  <c r="GP70"/>
  <c r="HO70"/>
  <c r="DQ70"/>
  <c r="GO70"/>
  <c r="HN70"/>
  <c r="DJ70"/>
  <c r="GN70"/>
  <c r="HM70"/>
  <c r="DC70"/>
  <c r="GM70"/>
  <c r="HL70"/>
  <c r="CV70"/>
  <c r="GL70"/>
  <c r="HK70"/>
  <c r="CO70"/>
  <c r="GK70"/>
  <c r="HJ70"/>
  <c r="CH70"/>
  <c r="GJ70"/>
  <c r="HI70"/>
  <c r="CA70"/>
  <c r="GI70"/>
  <c r="HH70"/>
  <c r="BT70"/>
  <c r="GH70"/>
  <c r="HG70"/>
  <c r="BM70"/>
  <c r="GG70"/>
  <c r="HF70"/>
  <c r="BF70"/>
  <c r="GF70"/>
  <c r="HE70"/>
  <c r="AY70"/>
  <c r="GE70"/>
  <c r="HD70"/>
  <c r="AR70"/>
  <c r="GD70"/>
  <c r="HC70"/>
  <c r="AK70"/>
  <c r="GC70"/>
  <c r="HB70"/>
  <c r="GB70"/>
  <c r="HA70"/>
  <c r="W70"/>
  <c r="GA70"/>
  <c r="GZ70"/>
  <c r="P70"/>
  <c r="FZ70"/>
  <c r="GY70"/>
  <c r="FY70"/>
  <c r="GX70"/>
  <c r="FU69"/>
  <c r="GW69"/>
  <c r="HV69"/>
  <c r="FN69"/>
  <c r="GV69"/>
  <c r="HU69"/>
  <c r="FG69"/>
  <c r="GU69"/>
  <c r="HT69"/>
  <c r="EZ69"/>
  <c r="GT69"/>
  <c r="HS69"/>
  <c r="ES69"/>
  <c r="GS69"/>
  <c r="HR69"/>
  <c r="EL69"/>
  <c r="GR69"/>
  <c r="HQ69"/>
  <c r="EE69"/>
  <c r="GQ69"/>
  <c r="HP69"/>
  <c r="DX69"/>
  <c r="GP69"/>
  <c r="HO69"/>
  <c r="DQ69"/>
  <c r="GO69"/>
  <c r="HN69"/>
  <c r="DJ69"/>
  <c r="GN69"/>
  <c r="HM69"/>
  <c r="DC69"/>
  <c r="GM69"/>
  <c r="HL69"/>
  <c r="CV69"/>
  <c r="GL69"/>
  <c r="HK69"/>
  <c r="CO69"/>
  <c r="GK69"/>
  <c r="HJ69"/>
  <c r="CH69"/>
  <c r="GJ69"/>
  <c r="HI69"/>
  <c r="CA69"/>
  <c r="GI69"/>
  <c r="HH69"/>
  <c r="BT69"/>
  <c r="GH69"/>
  <c r="HG69"/>
  <c r="BM69"/>
  <c r="GG69"/>
  <c r="HF69"/>
  <c r="BF69"/>
  <c r="GF69"/>
  <c r="HE69"/>
  <c r="AY69"/>
  <c r="GE69"/>
  <c r="HD69"/>
  <c r="AR69"/>
  <c r="GD69"/>
  <c r="HC69"/>
  <c r="AK69"/>
  <c r="GC69"/>
  <c r="HB69"/>
  <c r="GB69"/>
  <c r="HA69"/>
  <c r="W69"/>
  <c r="GA69"/>
  <c r="GZ69"/>
  <c r="P69"/>
  <c r="FZ69"/>
  <c r="GY69"/>
  <c r="FY69"/>
  <c r="GX69"/>
  <c r="FU68"/>
  <c r="GW68"/>
  <c r="HV68"/>
  <c r="FN68"/>
  <c r="GV68"/>
  <c r="HU68"/>
  <c r="FG68"/>
  <c r="GU68"/>
  <c r="HT68"/>
  <c r="EZ68"/>
  <c r="GT68"/>
  <c r="HS68"/>
  <c r="ES68"/>
  <c r="GS68"/>
  <c r="HR68"/>
  <c r="EL68"/>
  <c r="GR68"/>
  <c r="HQ68"/>
  <c r="EE68"/>
  <c r="GQ68"/>
  <c r="HP68"/>
  <c r="DX68"/>
  <c r="GP68"/>
  <c r="HO68"/>
  <c r="DQ68"/>
  <c r="GO68"/>
  <c r="HN68"/>
  <c r="DJ68"/>
  <c r="GN68"/>
  <c r="HM68"/>
  <c r="DC68"/>
  <c r="GM68"/>
  <c r="HL68"/>
  <c r="CV68"/>
  <c r="GL68"/>
  <c r="HK68"/>
  <c r="CO68"/>
  <c r="GK68"/>
  <c r="HJ68"/>
  <c r="CH68"/>
  <c r="GJ68"/>
  <c r="HI68"/>
  <c r="CA68"/>
  <c r="GI68"/>
  <c r="HH68"/>
  <c r="BT68"/>
  <c r="GH68"/>
  <c r="HG68"/>
  <c r="BM68"/>
  <c r="GG68"/>
  <c r="HF68"/>
  <c r="BF68"/>
  <c r="GF68"/>
  <c r="HE68"/>
  <c r="AY68"/>
  <c r="GE68"/>
  <c r="HD68"/>
  <c r="AR68"/>
  <c r="GD68"/>
  <c r="HC68"/>
  <c r="AK68"/>
  <c r="GC68"/>
  <c r="HB68"/>
  <c r="GB68"/>
  <c r="HA68"/>
  <c r="W68"/>
  <c r="GA68"/>
  <c r="GZ68"/>
  <c r="P68"/>
  <c r="FZ68"/>
  <c r="GY68"/>
  <c r="FY68"/>
  <c r="GX68"/>
  <c r="FU67"/>
  <c r="GW67"/>
  <c r="HV67"/>
  <c r="FN67"/>
  <c r="GV67"/>
  <c r="HU67"/>
  <c r="FG67"/>
  <c r="GU67"/>
  <c r="HT67"/>
  <c r="EZ67"/>
  <c r="GT67"/>
  <c r="HS67"/>
  <c r="ES67"/>
  <c r="GS67"/>
  <c r="HR67"/>
  <c r="EL67"/>
  <c r="GR67"/>
  <c r="HQ67"/>
  <c r="EE67"/>
  <c r="GQ67"/>
  <c r="HP67"/>
  <c r="DX67"/>
  <c r="GP67"/>
  <c r="HO67"/>
  <c r="DQ67"/>
  <c r="GO67"/>
  <c r="HN67"/>
  <c r="DJ67"/>
  <c r="GN67"/>
  <c r="HM67"/>
  <c r="DC67"/>
  <c r="GM67"/>
  <c r="HL67"/>
  <c r="CV67"/>
  <c r="GL67"/>
  <c r="HK67"/>
  <c r="CO67"/>
  <c r="GK67"/>
  <c r="HJ67"/>
  <c r="CH67"/>
  <c r="GJ67"/>
  <c r="HI67"/>
  <c r="CA67"/>
  <c r="GI67"/>
  <c r="HH67"/>
  <c r="BT67"/>
  <c r="GH67"/>
  <c r="HG67"/>
  <c r="BM67"/>
  <c r="GG67"/>
  <c r="HF67"/>
  <c r="BF67"/>
  <c r="GF67"/>
  <c r="HE67"/>
  <c r="AY67"/>
  <c r="GE67"/>
  <c r="HD67"/>
  <c r="AR67"/>
  <c r="GD67"/>
  <c r="HC67"/>
  <c r="AK67"/>
  <c r="GC67"/>
  <c r="HB67"/>
  <c r="GB67"/>
  <c r="HA67"/>
  <c r="W67"/>
  <c r="GA67"/>
  <c r="GZ67"/>
  <c r="P67"/>
  <c r="FZ67"/>
  <c r="GY67"/>
  <c r="FY67"/>
  <c r="GX67"/>
  <c r="FU66"/>
  <c r="GW66"/>
  <c r="HV66"/>
  <c r="FN66"/>
  <c r="GV66"/>
  <c r="HU66"/>
  <c r="FG66"/>
  <c r="GU66"/>
  <c r="HT66"/>
  <c r="EZ66"/>
  <c r="GT66"/>
  <c r="HS66"/>
  <c r="ES66"/>
  <c r="GS66"/>
  <c r="HR66"/>
  <c r="EL66"/>
  <c r="GR66"/>
  <c r="HQ66"/>
  <c r="EE66"/>
  <c r="GQ66"/>
  <c r="HP66"/>
  <c r="DX66"/>
  <c r="GP66"/>
  <c r="HO66"/>
  <c r="DQ66"/>
  <c r="GO66"/>
  <c r="HN66"/>
  <c r="DJ66"/>
  <c r="GN66"/>
  <c r="HM66"/>
  <c r="DC66"/>
  <c r="GM66"/>
  <c r="HL66"/>
  <c r="CV66"/>
  <c r="GL66"/>
  <c r="HK66"/>
  <c r="CO66"/>
  <c r="GK66"/>
  <c r="HJ66"/>
  <c r="CH66"/>
  <c r="GJ66"/>
  <c r="HI66"/>
  <c r="CA66"/>
  <c r="GI66"/>
  <c r="HH66"/>
  <c r="BT66"/>
  <c r="GH66"/>
  <c r="HG66"/>
  <c r="BM66"/>
  <c r="GG66"/>
  <c r="HF66"/>
  <c r="BF66"/>
  <c r="GF66"/>
  <c r="HE66"/>
  <c r="AY66"/>
  <c r="GE66"/>
  <c r="HD66"/>
  <c r="AR66"/>
  <c r="GD66"/>
  <c r="HC66"/>
  <c r="AK66"/>
  <c r="GC66"/>
  <c r="HB66"/>
  <c r="GB66"/>
  <c r="HA66"/>
  <c r="W66"/>
  <c r="GA66"/>
  <c r="GZ66"/>
  <c r="P66"/>
  <c r="FZ66"/>
  <c r="GY66"/>
  <c r="FY66"/>
  <c r="GX66"/>
  <c r="FU65"/>
  <c r="GW65"/>
  <c r="HV65"/>
  <c r="FN65"/>
  <c r="GV65"/>
  <c r="HU65"/>
  <c r="FG65"/>
  <c r="GU65"/>
  <c r="HT65"/>
  <c r="EZ65"/>
  <c r="GT65"/>
  <c r="HS65"/>
  <c r="ES65"/>
  <c r="GS65"/>
  <c r="HR65"/>
  <c r="EL65"/>
  <c r="GR65"/>
  <c r="HQ65"/>
  <c r="EE65"/>
  <c r="GQ65"/>
  <c r="HP65"/>
  <c r="DX65"/>
  <c r="GP65"/>
  <c r="HO65"/>
  <c r="DQ65"/>
  <c r="GO65"/>
  <c r="HN65"/>
  <c r="DJ65"/>
  <c r="GN65"/>
  <c r="HM65"/>
  <c r="DC65"/>
  <c r="GM65"/>
  <c r="HL65"/>
  <c r="CV65"/>
  <c r="GL65"/>
  <c r="HK65"/>
  <c r="CO65"/>
  <c r="GK65"/>
  <c r="HJ65"/>
  <c r="CH65"/>
  <c r="GJ65"/>
  <c r="HI65"/>
  <c r="CA65"/>
  <c r="GI65"/>
  <c r="HH65"/>
  <c r="BT65"/>
  <c r="GH65"/>
  <c r="HG65"/>
  <c r="BM65"/>
  <c r="GG65"/>
  <c r="HF65"/>
  <c r="BF65"/>
  <c r="GF65"/>
  <c r="HE65"/>
  <c r="AY65"/>
  <c r="GE65"/>
  <c r="HD65"/>
  <c r="AR65"/>
  <c r="GD65"/>
  <c r="HC65"/>
  <c r="AK65"/>
  <c r="GC65"/>
  <c r="HB65"/>
  <c r="GB65"/>
  <c r="HA65"/>
  <c r="W65"/>
  <c r="GA65"/>
  <c r="GZ65"/>
  <c r="P65"/>
  <c r="FZ65"/>
  <c r="GY65"/>
  <c r="FY65"/>
  <c r="GX65"/>
  <c r="FU64"/>
  <c r="GW64"/>
  <c r="HV64"/>
  <c r="FN64"/>
  <c r="GV64"/>
  <c r="HU64"/>
  <c r="FG64"/>
  <c r="GU64"/>
  <c r="HT64"/>
  <c r="EZ64"/>
  <c r="GT64"/>
  <c r="HS64"/>
  <c r="ES64"/>
  <c r="GS64"/>
  <c r="HR64"/>
  <c r="EL64"/>
  <c r="GR64"/>
  <c r="HQ64"/>
  <c r="EE64"/>
  <c r="GQ64"/>
  <c r="HP64"/>
  <c r="DX64"/>
  <c r="GP64"/>
  <c r="HO64"/>
  <c r="DQ64"/>
  <c r="GO64"/>
  <c r="HN64"/>
  <c r="DJ64"/>
  <c r="GN64"/>
  <c r="HM64"/>
  <c r="DC64"/>
  <c r="GM64"/>
  <c r="HL64"/>
  <c r="CV64"/>
  <c r="GL64"/>
  <c r="HK64"/>
  <c r="CO64"/>
  <c r="GK64"/>
  <c r="HJ64"/>
  <c r="CH64"/>
  <c r="GJ64"/>
  <c r="HI64"/>
  <c r="CA64"/>
  <c r="GI64"/>
  <c r="HH64"/>
  <c r="BT64"/>
  <c r="GH64"/>
  <c r="HG64"/>
  <c r="BM64"/>
  <c r="GG64"/>
  <c r="HF64"/>
  <c r="BF64"/>
  <c r="GF64"/>
  <c r="HE64"/>
  <c r="AY64"/>
  <c r="GE64"/>
  <c r="HD64"/>
  <c r="AR64"/>
  <c r="GD64"/>
  <c r="HC64"/>
  <c r="AK64"/>
  <c r="GC64"/>
  <c r="HB64"/>
  <c r="GB64"/>
  <c r="HA64"/>
  <c r="W64"/>
  <c r="GA64"/>
  <c r="GZ64"/>
  <c r="P64"/>
  <c r="FZ64"/>
  <c r="GY64"/>
  <c r="FY64"/>
  <c r="GX64"/>
  <c r="FU63"/>
  <c r="GW63"/>
  <c r="HV63"/>
  <c r="FN63"/>
  <c r="GV63"/>
  <c r="HU63"/>
  <c r="FG63"/>
  <c r="GU63"/>
  <c r="HT63"/>
  <c r="EZ63"/>
  <c r="GT63"/>
  <c r="HS63"/>
  <c r="ES63"/>
  <c r="GS63"/>
  <c r="HR63"/>
  <c r="EL63"/>
  <c r="GR63"/>
  <c r="HQ63"/>
  <c r="EE63"/>
  <c r="GQ63"/>
  <c r="HP63"/>
  <c r="DX63"/>
  <c r="GP63"/>
  <c r="HO63"/>
  <c r="DQ63"/>
  <c r="GO63"/>
  <c r="HN63"/>
  <c r="DJ63"/>
  <c r="GN63"/>
  <c r="HM63"/>
  <c r="DC63"/>
  <c r="GM63"/>
  <c r="HL63"/>
  <c r="CV63"/>
  <c r="GL63"/>
  <c r="HK63"/>
  <c r="CO63"/>
  <c r="GK63"/>
  <c r="HJ63"/>
  <c r="CH63"/>
  <c r="GJ63"/>
  <c r="HI63"/>
  <c r="CA63"/>
  <c r="GI63"/>
  <c r="HH63"/>
  <c r="BT63"/>
  <c r="GH63"/>
  <c r="HG63"/>
  <c r="BM63"/>
  <c r="GG63"/>
  <c r="HF63"/>
  <c r="BF63"/>
  <c r="GF63"/>
  <c r="HE63"/>
  <c r="AY63"/>
  <c r="GE63"/>
  <c r="HD63"/>
  <c r="AR63"/>
  <c r="GD63"/>
  <c r="HC63"/>
  <c r="AK63"/>
  <c r="GC63"/>
  <c r="HB63"/>
  <c r="GB63"/>
  <c r="HA63"/>
  <c r="W63"/>
  <c r="GA63"/>
  <c r="GZ63"/>
  <c r="P63"/>
  <c r="FZ63"/>
  <c r="GY63"/>
  <c r="FY63"/>
  <c r="GX63"/>
  <c r="FU62"/>
  <c r="GW62"/>
  <c r="HV62"/>
  <c r="FN62"/>
  <c r="GV62"/>
  <c r="HU62"/>
  <c r="FG62"/>
  <c r="GU62"/>
  <c r="HT62"/>
  <c r="EZ62"/>
  <c r="GT62"/>
  <c r="HS62"/>
  <c r="ES62"/>
  <c r="GS62"/>
  <c r="HR62"/>
  <c r="EL62"/>
  <c r="GR62"/>
  <c r="HQ62"/>
  <c r="EE62"/>
  <c r="GQ62"/>
  <c r="HP62"/>
  <c r="DX62"/>
  <c r="GP62"/>
  <c r="HO62"/>
  <c r="DQ62"/>
  <c r="GO62"/>
  <c r="HN62"/>
  <c r="DJ62"/>
  <c r="GN62"/>
  <c r="HM62"/>
  <c r="DC62"/>
  <c r="GM62"/>
  <c r="HL62"/>
  <c r="CV62"/>
  <c r="GL62"/>
  <c r="HK62"/>
  <c r="CO62"/>
  <c r="GK62"/>
  <c r="HJ62"/>
  <c r="CH62"/>
  <c r="GJ62"/>
  <c r="HI62"/>
  <c r="CA62"/>
  <c r="GI62"/>
  <c r="HH62"/>
  <c r="BT62"/>
  <c r="GH62"/>
  <c r="HG62"/>
  <c r="BM62"/>
  <c r="GG62"/>
  <c r="HF62"/>
  <c r="BF62"/>
  <c r="GF62"/>
  <c r="HE62"/>
  <c r="AY62"/>
  <c r="GE62"/>
  <c r="HD62"/>
  <c r="AR62"/>
  <c r="GD62"/>
  <c r="HC62"/>
  <c r="AK62"/>
  <c r="GC62"/>
  <c r="HB62"/>
  <c r="GB62"/>
  <c r="HA62"/>
  <c r="W62"/>
  <c r="GA62"/>
  <c r="GZ62"/>
  <c r="P62"/>
  <c r="FZ62"/>
  <c r="GY62"/>
  <c r="FY62"/>
  <c r="GX62"/>
  <c r="FU61"/>
  <c r="GW61"/>
  <c r="HV61"/>
  <c r="FN61"/>
  <c r="GV61"/>
  <c r="HU61"/>
  <c r="FG61"/>
  <c r="GU61"/>
  <c r="HT61"/>
  <c r="EZ61"/>
  <c r="GT61"/>
  <c r="HS61"/>
  <c r="ES61"/>
  <c r="GS61"/>
  <c r="HR61"/>
  <c r="EL61"/>
  <c r="GR61"/>
  <c r="HQ61"/>
  <c r="EE61"/>
  <c r="GQ61"/>
  <c r="HP61"/>
  <c r="DX61"/>
  <c r="GP61"/>
  <c r="HO61"/>
  <c r="DQ61"/>
  <c r="GO61"/>
  <c r="HN61"/>
  <c r="DJ61"/>
  <c r="GN61"/>
  <c r="HM61"/>
  <c r="DC61"/>
  <c r="GM61"/>
  <c r="HL61"/>
  <c r="CV61"/>
  <c r="GL61"/>
  <c r="HK61"/>
  <c r="CO61"/>
  <c r="GK61"/>
  <c r="HJ61"/>
  <c r="CH61"/>
  <c r="GJ61"/>
  <c r="HI61"/>
  <c r="CA61"/>
  <c r="GI61"/>
  <c r="HH61"/>
  <c r="BT61"/>
  <c r="GH61"/>
  <c r="HG61"/>
  <c r="BM61"/>
  <c r="GG61"/>
  <c r="HF61"/>
  <c r="BF61"/>
  <c r="GF61"/>
  <c r="HE61"/>
  <c r="AY61"/>
  <c r="GE61"/>
  <c r="HD61"/>
  <c r="AR61"/>
  <c r="GD61"/>
  <c r="HC61"/>
  <c r="AK61"/>
  <c r="GC61"/>
  <c r="HB61"/>
  <c r="GB61"/>
  <c r="HA61"/>
  <c r="W61"/>
  <c r="GA61"/>
  <c r="GZ61"/>
  <c r="P61"/>
  <c r="FZ61"/>
  <c r="GY61"/>
  <c r="FY61"/>
  <c r="GX61"/>
  <c r="FU60"/>
  <c r="GW60"/>
  <c r="HV60"/>
  <c r="FN60"/>
  <c r="GV60"/>
  <c r="HU60"/>
  <c r="FG60"/>
  <c r="GU60"/>
  <c r="HT60"/>
  <c r="EZ60"/>
  <c r="GT60"/>
  <c r="HS60"/>
  <c r="ES60"/>
  <c r="GS60"/>
  <c r="HR60"/>
  <c r="EL60"/>
  <c r="GR60"/>
  <c r="HQ60"/>
  <c r="EE60"/>
  <c r="GQ60"/>
  <c r="HP60"/>
  <c r="DX60"/>
  <c r="GP60"/>
  <c r="HO60"/>
  <c r="DQ60"/>
  <c r="GO60"/>
  <c r="HN60"/>
  <c r="DJ60"/>
  <c r="GN60"/>
  <c r="HM60"/>
  <c r="DC60"/>
  <c r="GM60"/>
  <c r="HL60"/>
  <c r="CV60"/>
  <c r="GL60"/>
  <c r="HK60"/>
  <c r="CO60"/>
  <c r="GK60"/>
  <c r="HJ60"/>
  <c r="CH60"/>
  <c r="GJ60"/>
  <c r="HI60"/>
  <c r="CA60"/>
  <c r="GI60"/>
  <c r="HH60"/>
  <c r="BT60"/>
  <c r="GH60"/>
  <c r="HG60"/>
  <c r="BM60"/>
  <c r="GG60"/>
  <c r="HF60"/>
  <c r="BF60"/>
  <c r="GF60"/>
  <c r="HE60"/>
  <c r="AY60"/>
  <c r="GE60"/>
  <c r="HD60"/>
  <c r="AR60"/>
  <c r="GD60"/>
  <c r="HC60"/>
  <c r="AK60"/>
  <c r="GC60"/>
  <c r="HB60"/>
  <c r="GB60"/>
  <c r="HA60"/>
  <c r="W60"/>
  <c r="GA60"/>
  <c r="GZ60"/>
  <c r="P60"/>
  <c r="FZ60"/>
  <c r="GY60"/>
  <c r="FY60"/>
  <c r="GX60"/>
  <c r="FU59"/>
  <c r="GW59"/>
  <c r="HV59"/>
  <c r="FN59"/>
  <c r="GV59"/>
  <c r="HU59"/>
  <c r="FG59"/>
  <c r="GU59"/>
  <c r="HT59"/>
  <c r="EZ59"/>
  <c r="GT59"/>
  <c r="HS59"/>
  <c r="ES59"/>
  <c r="GS59"/>
  <c r="HR59"/>
  <c r="EL59"/>
  <c r="GR59"/>
  <c r="HQ59"/>
  <c r="EE59"/>
  <c r="GQ59"/>
  <c r="HP59"/>
  <c r="DX59"/>
  <c r="GP59"/>
  <c r="HO59"/>
  <c r="DQ59"/>
  <c r="GO59"/>
  <c r="HN59"/>
  <c r="DJ59"/>
  <c r="GN59"/>
  <c r="HM59"/>
  <c r="DC59"/>
  <c r="GM59"/>
  <c r="HL59"/>
  <c r="CV59"/>
  <c r="GL59"/>
  <c r="HK59"/>
  <c r="CO59"/>
  <c r="GK59"/>
  <c r="HJ59"/>
  <c r="CH59"/>
  <c r="GJ59"/>
  <c r="HI59"/>
  <c r="CA59"/>
  <c r="GI59"/>
  <c r="HH59"/>
  <c r="BT59"/>
  <c r="GH59"/>
  <c r="HG59"/>
  <c r="BM59"/>
  <c r="GG59"/>
  <c r="HF59"/>
  <c r="BF59"/>
  <c r="GF59"/>
  <c r="HE59"/>
  <c r="AY59"/>
  <c r="GE59"/>
  <c r="HD59"/>
  <c r="AR59"/>
  <c r="GD59"/>
  <c r="HC59"/>
  <c r="AK59"/>
  <c r="GC59"/>
  <c r="HB59"/>
  <c r="GB59"/>
  <c r="HA59"/>
  <c r="W59"/>
  <c r="GA59"/>
  <c r="GZ59"/>
  <c r="P59"/>
  <c r="FZ59"/>
  <c r="GY59"/>
  <c r="FY59"/>
  <c r="GX59"/>
  <c r="FU58"/>
  <c r="GW58"/>
  <c r="HV58"/>
  <c r="FN58"/>
  <c r="GV58"/>
  <c r="HU58"/>
  <c r="FG58"/>
  <c r="GU58"/>
  <c r="HT58"/>
  <c r="EZ58"/>
  <c r="GT58"/>
  <c r="HS58"/>
  <c r="ES58"/>
  <c r="GS58"/>
  <c r="HR58"/>
  <c r="EL58"/>
  <c r="GR58"/>
  <c r="HQ58"/>
  <c r="EE58"/>
  <c r="GQ58"/>
  <c r="HP58"/>
  <c r="DX58"/>
  <c r="GP58"/>
  <c r="HO58"/>
  <c r="DQ58"/>
  <c r="GO58"/>
  <c r="HN58"/>
  <c r="DJ58"/>
  <c r="GN58"/>
  <c r="HM58"/>
  <c r="DC58"/>
  <c r="GM58"/>
  <c r="HL58"/>
  <c r="CV58"/>
  <c r="GL58"/>
  <c r="HK58"/>
  <c r="CO58"/>
  <c r="GK58"/>
  <c r="HJ58"/>
  <c r="CH58"/>
  <c r="GJ58"/>
  <c r="HI58"/>
  <c r="CA58"/>
  <c r="GI58"/>
  <c r="HH58"/>
  <c r="BT58"/>
  <c r="GH58"/>
  <c r="HG58"/>
  <c r="BM58"/>
  <c r="GG58"/>
  <c r="HF58"/>
  <c r="BF58"/>
  <c r="GF58"/>
  <c r="HE58"/>
  <c r="AY58"/>
  <c r="GE58"/>
  <c r="HD58"/>
  <c r="AR58"/>
  <c r="GD58"/>
  <c r="HC58"/>
  <c r="AK58"/>
  <c r="GC58"/>
  <c r="HB58"/>
  <c r="GB58"/>
  <c r="HA58"/>
  <c r="W58"/>
  <c r="GA58"/>
  <c r="GZ58"/>
  <c r="P58"/>
  <c r="FZ58"/>
  <c r="GY58"/>
  <c r="FY58"/>
  <c r="GX58"/>
  <c r="FU57"/>
  <c r="GW57"/>
  <c r="HV57"/>
  <c r="FN57"/>
  <c r="GV57"/>
  <c r="HU57"/>
  <c r="FG57"/>
  <c r="GU57"/>
  <c r="HT57"/>
  <c r="EZ57"/>
  <c r="GT57"/>
  <c r="HS57"/>
  <c r="ES57"/>
  <c r="GS57"/>
  <c r="HR57"/>
  <c r="EL57"/>
  <c r="GR57"/>
  <c r="HQ57"/>
  <c r="EE57"/>
  <c r="GQ57"/>
  <c r="HP57"/>
  <c r="DX57"/>
  <c r="GP57"/>
  <c r="HO57"/>
  <c r="DQ57"/>
  <c r="GO57"/>
  <c r="HN57"/>
  <c r="DJ57"/>
  <c r="GN57"/>
  <c r="HM57"/>
  <c r="DC57"/>
  <c r="GM57"/>
  <c r="HL57"/>
  <c r="CV57"/>
  <c r="GL57"/>
  <c r="HK57"/>
  <c r="CO57"/>
  <c r="GK57"/>
  <c r="HJ57"/>
  <c r="CH57"/>
  <c r="GJ57"/>
  <c r="HI57"/>
  <c r="CA57"/>
  <c r="GI57"/>
  <c r="HH57"/>
  <c r="BT57"/>
  <c r="GH57"/>
  <c r="HG57"/>
  <c r="BM57"/>
  <c r="GG57"/>
  <c r="HF57"/>
  <c r="BF57"/>
  <c r="GF57"/>
  <c r="HE57"/>
  <c r="AY57"/>
  <c r="GE57"/>
  <c r="HD57"/>
  <c r="AR57"/>
  <c r="GD57"/>
  <c r="HC57"/>
  <c r="AK57"/>
  <c r="GC57"/>
  <c r="HB57"/>
  <c r="GB57"/>
  <c r="HA57"/>
  <c r="W57"/>
  <c r="GA57"/>
  <c r="GZ57"/>
  <c r="P57"/>
  <c r="FZ57"/>
  <c r="GY57"/>
  <c r="FY57"/>
  <c r="GX57"/>
  <c r="FU56"/>
  <c r="GW56"/>
  <c r="HV56"/>
  <c r="FN56"/>
  <c r="GV56"/>
  <c r="HU56"/>
  <c r="FG56"/>
  <c r="GU56"/>
  <c r="HT56"/>
  <c r="EZ56"/>
  <c r="GT56"/>
  <c r="HS56"/>
  <c r="ES56"/>
  <c r="GS56"/>
  <c r="HR56"/>
  <c r="EL56"/>
  <c r="GR56"/>
  <c r="HQ56"/>
  <c r="EE56"/>
  <c r="GQ56"/>
  <c r="HP56"/>
  <c r="DX56"/>
  <c r="GP56"/>
  <c r="HO56"/>
  <c r="DQ56"/>
  <c r="GO56"/>
  <c r="HN56"/>
  <c r="DJ56"/>
  <c r="GN56"/>
  <c r="HM56"/>
  <c r="DC56"/>
  <c r="GM56"/>
  <c r="HL56"/>
  <c r="CV56"/>
  <c r="GL56"/>
  <c r="HK56"/>
  <c r="CO56"/>
  <c r="GK56"/>
  <c r="HJ56"/>
  <c r="CH56"/>
  <c r="GJ56"/>
  <c r="HI56"/>
  <c r="CA56"/>
  <c r="GI56"/>
  <c r="HH56"/>
  <c r="BT56"/>
  <c r="GH56"/>
  <c r="HG56"/>
  <c r="BM56"/>
  <c r="GG56"/>
  <c r="HF56"/>
  <c r="BF56"/>
  <c r="GF56"/>
  <c r="HE56"/>
  <c r="AY56"/>
  <c r="GE56"/>
  <c r="HD56"/>
  <c r="AR56"/>
  <c r="GD56"/>
  <c r="HC56"/>
  <c r="AK56"/>
  <c r="GC56"/>
  <c r="HB56"/>
  <c r="GB56"/>
  <c r="HA56"/>
  <c r="W56"/>
  <c r="GA56"/>
  <c r="GZ56"/>
  <c r="P56"/>
  <c r="FZ56"/>
  <c r="GY56"/>
  <c r="FY56"/>
  <c r="GX56"/>
  <c r="FU55"/>
  <c r="GW55"/>
  <c r="HV55"/>
  <c r="FN55"/>
  <c r="GV55"/>
  <c r="HU55"/>
  <c r="FG55"/>
  <c r="GU55"/>
  <c r="HT55"/>
  <c r="EZ55"/>
  <c r="GT55"/>
  <c r="HS55"/>
  <c r="ES55"/>
  <c r="GS55"/>
  <c r="HR55"/>
  <c r="EL55"/>
  <c r="GR55"/>
  <c r="HQ55"/>
  <c r="EE55"/>
  <c r="GQ55"/>
  <c r="HP55"/>
  <c r="DX55"/>
  <c r="GP55"/>
  <c r="HO55"/>
  <c r="DQ55"/>
  <c r="GO55"/>
  <c r="HN55"/>
  <c r="DJ55"/>
  <c r="GN55"/>
  <c r="HM55"/>
  <c r="DC55"/>
  <c r="GM55"/>
  <c r="HL55"/>
  <c r="CV55"/>
  <c r="GL55"/>
  <c r="HK55"/>
  <c r="CO55"/>
  <c r="GK55"/>
  <c r="HJ55"/>
  <c r="CH55"/>
  <c r="GJ55"/>
  <c r="HI55"/>
  <c r="CA55"/>
  <c r="GI55"/>
  <c r="HH55"/>
  <c r="BT55"/>
  <c r="GH55"/>
  <c r="HG55"/>
  <c r="BM55"/>
  <c r="GG55"/>
  <c r="HF55"/>
  <c r="BF55"/>
  <c r="GF55"/>
  <c r="HE55"/>
  <c r="AY55"/>
  <c r="GE55"/>
  <c r="HD55"/>
  <c r="AR55"/>
  <c r="GD55"/>
  <c r="HC55"/>
  <c r="AK55"/>
  <c r="GC55"/>
  <c r="HB55"/>
  <c r="GB55"/>
  <c r="HA55"/>
  <c r="W55"/>
  <c r="GA55"/>
  <c r="GZ55"/>
  <c r="P55"/>
  <c r="FZ55"/>
  <c r="GY55"/>
  <c r="FY55"/>
  <c r="GX55"/>
  <c r="FU54"/>
  <c r="GW54"/>
  <c r="HV54"/>
  <c r="FN54"/>
  <c r="GV54"/>
  <c r="HU54"/>
  <c r="FG54"/>
  <c r="GU54"/>
  <c r="HT54"/>
  <c r="EZ54"/>
  <c r="GT54"/>
  <c r="HS54"/>
  <c r="ES54"/>
  <c r="GS54"/>
  <c r="HR54"/>
  <c r="EL54"/>
  <c r="GR54"/>
  <c r="HQ54"/>
  <c r="EE54"/>
  <c r="GQ54"/>
  <c r="HP54"/>
  <c r="DX54"/>
  <c r="GP54"/>
  <c r="HO54"/>
  <c r="DQ54"/>
  <c r="GO54"/>
  <c r="HN54"/>
  <c r="DJ54"/>
  <c r="GN54"/>
  <c r="HM54"/>
  <c r="DC54"/>
  <c r="GM54"/>
  <c r="HL54"/>
  <c r="CV54"/>
  <c r="GL54"/>
  <c r="HK54"/>
  <c r="CO54"/>
  <c r="GK54"/>
  <c r="HJ54"/>
  <c r="CH54"/>
  <c r="GJ54"/>
  <c r="HI54"/>
  <c r="CA54"/>
  <c r="GI54"/>
  <c r="HH54"/>
  <c r="BT54"/>
  <c r="GH54"/>
  <c r="HG54"/>
  <c r="BM54"/>
  <c r="GG54"/>
  <c r="HF54"/>
  <c r="BF54"/>
  <c r="GF54"/>
  <c r="HE54"/>
  <c r="AY54"/>
  <c r="GE54"/>
  <c r="HD54"/>
  <c r="AR54"/>
  <c r="GD54"/>
  <c r="HC54"/>
  <c r="AK54"/>
  <c r="GC54"/>
  <c r="HB54"/>
  <c r="GB54"/>
  <c r="HA54"/>
  <c r="W54"/>
  <c r="GA54"/>
  <c r="GZ54"/>
  <c r="P54"/>
  <c r="FZ54"/>
  <c r="GY54"/>
  <c r="FY54"/>
  <c r="GX54"/>
  <c r="FU53"/>
  <c r="GW53"/>
  <c r="HV53"/>
  <c r="FN53"/>
  <c r="GV53"/>
  <c r="HU53"/>
  <c r="FG53"/>
  <c r="GU53"/>
  <c r="HT53"/>
  <c r="EZ53"/>
  <c r="GT53"/>
  <c r="HS53"/>
  <c r="ES53"/>
  <c r="GS53"/>
  <c r="HR53"/>
  <c r="EL53"/>
  <c r="GR53"/>
  <c r="HQ53"/>
  <c r="EE53"/>
  <c r="GQ53"/>
  <c r="HP53"/>
  <c r="DX53"/>
  <c r="GP53"/>
  <c r="HO53"/>
  <c r="DQ53"/>
  <c r="GO53"/>
  <c r="HN53"/>
  <c r="DJ53"/>
  <c r="GN53"/>
  <c r="HM53"/>
  <c r="DC53"/>
  <c r="GM53"/>
  <c r="HL53"/>
  <c r="CV53"/>
  <c r="GL53"/>
  <c r="HK53"/>
  <c r="CO53"/>
  <c r="GK53"/>
  <c r="HJ53"/>
  <c r="CH53"/>
  <c r="GJ53"/>
  <c r="HI53"/>
  <c r="CA53"/>
  <c r="GI53"/>
  <c r="HH53"/>
  <c r="BT53"/>
  <c r="GH53"/>
  <c r="HG53"/>
  <c r="BM53"/>
  <c r="GG53"/>
  <c r="HF53"/>
  <c r="BF53"/>
  <c r="GF53"/>
  <c r="HE53"/>
  <c r="AY53"/>
  <c r="GE53"/>
  <c r="HD53"/>
  <c r="AR53"/>
  <c r="GD53"/>
  <c r="HC53"/>
  <c r="AK53"/>
  <c r="GC53"/>
  <c r="HB53"/>
  <c r="GB53"/>
  <c r="HA53"/>
  <c r="W53"/>
  <c r="GA53"/>
  <c r="GZ53"/>
  <c r="P53"/>
  <c r="FZ53"/>
  <c r="GY53"/>
  <c r="FY53"/>
  <c r="GX53"/>
  <c r="FU52"/>
  <c r="GW52"/>
  <c r="HV52"/>
  <c r="FN52"/>
  <c r="GV52"/>
  <c r="HU52"/>
  <c r="FG52"/>
  <c r="GU52"/>
  <c r="HT52"/>
  <c r="EZ52"/>
  <c r="GT52"/>
  <c r="HS52"/>
  <c r="ES52"/>
  <c r="GS52"/>
  <c r="HR52"/>
  <c r="EL52"/>
  <c r="GR52"/>
  <c r="HQ52"/>
  <c r="EE52"/>
  <c r="GQ52"/>
  <c r="HP52"/>
  <c r="DX52"/>
  <c r="GP52"/>
  <c r="HO52"/>
  <c r="DQ52"/>
  <c r="GO52"/>
  <c r="HN52"/>
  <c r="DJ52"/>
  <c r="GN52"/>
  <c r="HM52"/>
  <c r="DC52"/>
  <c r="GM52"/>
  <c r="HL52"/>
  <c r="CV52"/>
  <c r="GL52"/>
  <c r="HK52"/>
  <c r="CO52"/>
  <c r="GK52"/>
  <c r="HJ52"/>
  <c r="CH52"/>
  <c r="GJ52"/>
  <c r="HI52"/>
  <c r="CA52"/>
  <c r="GI52"/>
  <c r="HH52"/>
  <c r="BT52"/>
  <c r="GH52"/>
  <c r="HG52"/>
  <c r="BM52"/>
  <c r="GG52"/>
  <c r="HF52"/>
  <c r="BF52"/>
  <c r="GF52"/>
  <c r="HE52"/>
  <c r="AY52"/>
  <c r="GE52"/>
  <c r="HD52"/>
  <c r="AR52"/>
  <c r="GD52"/>
  <c r="HC52"/>
  <c r="AK52"/>
  <c r="GC52"/>
  <c r="HB52"/>
  <c r="GB52"/>
  <c r="HA52"/>
  <c r="W52"/>
  <c r="GA52"/>
  <c r="GZ52"/>
  <c r="P52"/>
  <c r="FZ52"/>
  <c r="GY52"/>
  <c r="FY52"/>
  <c r="GX52"/>
  <c r="FU51"/>
  <c r="GW51"/>
  <c r="HV51"/>
  <c r="FN51"/>
  <c r="GV51"/>
  <c r="HU51"/>
  <c r="FG51"/>
  <c r="GU51"/>
  <c r="HT51"/>
  <c r="EZ51"/>
  <c r="GT51"/>
  <c r="HS51"/>
  <c r="ES51"/>
  <c r="GS51"/>
  <c r="HR51"/>
  <c r="EL51"/>
  <c r="GR51"/>
  <c r="HQ51"/>
  <c r="EE51"/>
  <c r="GQ51"/>
  <c r="HP51"/>
  <c r="DX51"/>
  <c r="GP51"/>
  <c r="HO51"/>
  <c r="DQ51"/>
  <c r="GO51"/>
  <c r="HN51"/>
  <c r="DJ51"/>
  <c r="GN51"/>
  <c r="HM51"/>
  <c r="DC51"/>
  <c r="GM51"/>
  <c r="HL51"/>
  <c r="CV51"/>
  <c r="GL51"/>
  <c r="HK51"/>
  <c r="CO51"/>
  <c r="GK51"/>
  <c r="HJ51"/>
  <c r="CH51"/>
  <c r="GJ51"/>
  <c r="HI51"/>
  <c r="CA51"/>
  <c r="GI51"/>
  <c r="HH51"/>
  <c r="BT51"/>
  <c r="GH51"/>
  <c r="HG51"/>
  <c r="BM51"/>
  <c r="GG51"/>
  <c r="HF51"/>
  <c r="BF51"/>
  <c r="GF51"/>
  <c r="HE51"/>
  <c r="AY51"/>
  <c r="GE51"/>
  <c r="HD51"/>
  <c r="AR51"/>
  <c r="GD51"/>
  <c r="HC51"/>
  <c r="AK51"/>
  <c r="GC51"/>
  <c r="HB51"/>
  <c r="GB51"/>
  <c r="HA51"/>
  <c r="W51"/>
  <c r="GA51"/>
  <c r="GZ51"/>
  <c r="P51"/>
  <c r="FZ51"/>
  <c r="GY51"/>
  <c r="FY51"/>
  <c r="GX51"/>
  <c r="FU50"/>
  <c r="GW50"/>
  <c r="HV50"/>
  <c r="FN50"/>
  <c r="GV50"/>
  <c r="HU50"/>
  <c r="FG50"/>
  <c r="GU50"/>
  <c r="HT50"/>
  <c r="EZ50"/>
  <c r="GT50"/>
  <c r="HS50"/>
  <c r="ES50"/>
  <c r="GS50"/>
  <c r="HR50"/>
  <c r="EL50"/>
  <c r="GR50"/>
  <c r="HQ50"/>
  <c r="EE50"/>
  <c r="GQ50"/>
  <c r="HP50"/>
  <c r="DX50"/>
  <c r="GP50"/>
  <c r="HO50"/>
  <c r="DQ50"/>
  <c r="GO50"/>
  <c r="HN50"/>
  <c r="DJ50"/>
  <c r="GN50"/>
  <c r="HM50"/>
  <c r="DC50"/>
  <c r="GM50"/>
  <c r="HL50"/>
  <c r="CV50"/>
  <c r="GL50"/>
  <c r="HK50"/>
  <c r="CO50"/>
  <c r="GK50"/>
  <c r="HJ50"/>
  <c r="CH50"/>
  <c r="GJ50"/>
  <c r="HI50"/>
  <c r="CA50"/>
  <c r="GI50"/>
  <c r="HH50"/>
  <c r="BT50"/>
  <c r="GH50"/>
  <c r="HG50"/>
  <c r="BM50"/>
  <c r="GG50"/>
  <c r="HF50"/>
  <c r="BF50"/>
  <c r="GF50"/>
  <c r="HE50"/>
  <c r="AY50"/>
  <c r="GE50"/>
  <c r="HD50"/>
  <c r="AR50"/>
  <c r="GD50"/>
  <c r="HC50"/>
  <c r="AK50"/>
  <c r="GC50"/>
  <c r="HB50"/>
  <c r="GB50"/>
  <c r="HA50"/>
  <c r="W50"/>
  <c r="GA50"/>
  <c r="GZ50"/>
  <c r="P50"/>
  <c r="FZ50"/>
  <c r="GY50"/>
  <c r="FY50"/>
  <c r="GX50"/>
  <c r="FU49"/>
  <c r="GW49"/>
  <c r="HV49"/>
  <c r="FN49"/>
  <c r="GV49"/>
  <c r="HU49"/>
  <c r="FG49"/>
  <c r="GU49"/>
  <c r="HT49"/>
  <c r="EZ49"/>
  <c r="GT49"/>
  <c r="HS49"/>
  <c r="ES49"/>
  <c r="GS49"/>
  <c r="HR49"/>
  <c r="EL49"/>
  <c r="GR49"/>
  <c r="HQ49"/>
  <c r="EE49"/>
  <c r="GQ49"/>
  <c r="HP49"/>
  <c r="DX49"/>
  <c r="GP49"/>
  <c r="HO49"/>
  <c r="DQ49"/>
  <c r="GO49"/>
  <c r="HN49"/>
  <c r="DJ49"/>
  <c r="GN49"/>
  <c r="HM49"/>
  <c r="DC49"/>
  <c r="GM49"/>
  <c r="HL49"/>
  <c r="CV49"/>
  <c r="GL49"/>
  <c r="HK49"/>
  <c r="CO49"/>
  <c r="GK49"/>
  <c r="HJ49"/>
  <c r="CH49"/>
  <c r="GJ49"/>
  <c r="HI49"/>
  <c r="CA49"/>
  <c r="GI49"/>
  <c r="HH49"/>
  <c r="BT49"/>
  <c r="GH49"/>
  <c r="HG49"/>
  <c r="BM49"/>
  <c r="GG49"/>
  <c r="HF49"/>
  <c r="BF49"/>
  <c r="GF49"/>
  <c r="HE49"/>
  <c r="AY49"/>
  <c r="GE49"/>
  <c r="HD49"/>
  <c r="AR49"/>
  <c r="GD49"/>
  <c r="HC49"/>
  <c r="AK49"/>
  <c r="GC49"/>
  <c r="HB49"/>
  <c r="GB49"/>
  <c r="HA49"/>
  <c r="W49"/>
  <c r="GA49"/>
  <c r="GZ49"/>
  <c r="P49"/>
  <c r="FZ49"/>
  <c r="GY49"/>
  <c r="FY49"/>
  <c r="GX49"/>
  <c r="FU48"/>
  <c r="GW48"/>
  <c r="HV48"/>
  <c r="FN48"/>
  <c r="GV48"/>
  <c r="HU48"/>
  <c r="FG48"/>
  <c r="GU48"/>
  <c r="HT48"/>
  <c r="EZ48"/>
  <c r="GT48"/>
  <c r="HS48"/>
  <c r="ES48"/>
  <c r="GS48"/>
  <c r="HR48"/>
  <c r="EL48"/>
  <c r="GR48"/>
  <c r="HQ48"/>
  <c r="EE48"/>
  <c r="GQ48"/>
  <c r="HP48"/>
  <c r="DX48"/>
  <c r="GP48"/>
  <c r="HO48"/>
  <c r="DQ48"/>
  <c r="GO48"/>
  <c r="HN48"/>
  <c r="DJ48"/>
  <c r="GN48"/>
  <c r="HM48"/>
  <c r="DC48"/>
  <c r="GM48"/>
  <c r="HL48"/>
  <c r="CV48"/>
  <c r="GL48"/>
  <c r="HK48"/>
  <c r="CO48"/>
  <c r="GK48"/>
  <c r="HJ48"/>
  <c r="CH48"/>
  <c r="GJ48"/>
  <c r="HI48"/>
  <c r="CA48"/>
  <c r="GI48"/>
  <c r="HH48"/>
  <c r="BT48"/>
  <c r="GH48"/>
  <c r="HG48"/>
  <c r="BM48"/>
  <c r="GG48"/>
  <c r="HF48"/>
  <c r="BF48"/>
  <c r="GF48"/>
  <c r="HE48"/>
  <c r="AY48"/>
  <c r="GE48"/>
  <c r="HD48"/>
  <c r="AR48"/>
  <c r="GD48"/>
  <c r="HC48"/>
  <c r="AK48"/>
  <c r="GC48"/>
  <c r="HB48"/>
  <c r="GB48"/>
  <c r="HA48"/>
  <c r="W48"/>
  <c r="GA48"/>
  <c r="GZ48"/>
  <c r="P48"/>
  <c r="FZ48"/>
  <c r="GY48"/>
  <c r="FY48"/>
  <c r="GX48"/>
  <c r="FU47"/>
  <c r="GW47"/>
  <c r="HV47"/>
  <c r="FN47"/>
  <c r="GV47"/>
  <c r="HU47"/>
  <c r="FG47"/>
  <c r="GU47"/>
  <c r="HT47"/>
  <c r="EZ47"/>
  <c r="GT47"/>
  <c r="HS47"/>
  <c r="ES47"/>
  <c r="GS47"/>
  <c r="HR47"/>
  <c r="EL47"/>
  <c r="GR47"/>
  <c r="HQ47"/>
  <c r="EE47"/>
  <c r="GQ47"/>
  <c r="HP47"/>
  <c r="DX47"/>
  <c r="GP47"/>
  <c r="HO47"/>
  <c r="DQ47"/>
  <c r="GO47"/>
  <c r="HN47"/>
  <c r="DJ47"/>
  <c r="GN47"/>
  <c r="HM47"/>
  <c r="DC47"/>
  <c r="GM47"/>
  <c r="HL47"/>
  <c r="CV47"/>
  <c r="GL47"/>
  <c r="HK47"/>
  <c r="CO47"/>
  <c r="GK47"/>
  <c r="HJ47"/>
  <c r="CH47"/>
  <c r="GJ47"/>
  <c r="HI47"/>
  <c r="CA47"/>
  <c r="GI47"/>
  <c r="HH47"/>
  <c r="BT47"/>
  <c r="GH47"/>
  <c r="HG47"/>
  <c r="BM47"/>
  <c r="GG47"/>
  <c r="HF47"/>
  <c r="BF47"/>
  <c r="GF47"/>
  <c r="HE47"/>
  <c r="AY47"/>
  <c r="GE47"/>
  <c r="HD47"/>
  <c r="AR47"/>
  <c r="GD47"/>
  <c r="HC47"/>
  <c r="AK47"/>
  <c r="GC47"/>
  <c r="HB47"/>
  <c r="GB47"/>
  <c r="HA47"/>
  <c r="W47"/>
  <c r="GA47"/>
  <c r="GZ47"/>
  <c r="P47"/>
  <c r="FZ47"/>
  <c r="GY47"/>
  <c r="FY47"/>
  <c r="GX47"/>
  <c r="FU46"/>
  <c r="GW46"/>
  <c r="HV46"/>
  <c r="FN46"/>
  <c r="GV46"/>
  <c r="HU46"/>
  <c r="FG46"/>
  <c r="GU46"/>
  <c r="HT46"/>
  <c r="EZ46"/>
  <c r="GT46"/>
  <c r="HS46"/>
  <c r="ES46"/>
  <c r="GS46"/>
  <c r="HR46"/>
  <c r="EL46"/>
  <c r="GR46"/>
  <c r="HQ46"/>
  <c r="EE46"/>
  <c r="GQ46"/>
  <c r="HP46"/>
  <c r="DX46"/>
  <c r="GP46"/>
  <c r="HO46"/>
  <c r="DQ46"/>
  <c r="GO46"/>
  <c r="HN46"/>
  <c r="DJ46"/>
  <c r="GN46"/>
  <c r="HM46"/>
  <c r="DC46"/>
  <c r="GM46"/>
  <c r="HL46"/>
  <c r="CV46"/>
  <c r="GL46"/>
  <c r="HK46"/>
  <c r="CO46"/>
  <c r="GK46"/>
  <c r="HJ46"/>
  <c r="CH46"/>
  <c r="GJ46"/>
  <c r="HI46"/>
  <c r="CA46"/>
  <c r="GI46"/>
  <c r="HH46"/>
  <c r="BT46"/>
  <c r="GH46"/>
  <c r="HG46"/>
  <c r="BM46"/>
  <c r="GG46"/>
  <c r="HF46"/>
  <c r="BF46"/>
  <c r="GF46"/>
  <c r="HE46"/>
  <c r="AY46"/>
  <c r="GE46"/>
  <c r="HD46"/>
  <c r="AR46"/>
  <c r="GD46"/>
  <c r="HC46"/>
  <c r="AK46"/>
  <c r="GC46"/>
  <c r="HB46"/>
  <c r="GB46"/>
  <c r="HA46"/>
  <c r="W46"/>
  <c r="GA46"/>
  <c r="GZ46"/>
  <c r="P46"/>
  <c r="FZ46"/>
  <c r="GY46"/>
  <c r="FY46"/>
  <c r="GX46"/>
  <c r="FU45"/>
  <c r="GW45"/>
  <c r="HV45"/>
  <c r="FN45"/>
  <c r="GV45"/>
  <c r="HU45"/>
  <c r="FG45"/>
  <c r="GU45"/>
  <c r="HT45"/>
  <c r="EZ45"/>
  <c r="GT45"/>
  <c r="HS45"/>
  <c r="ES45"/>
  <c r="GS45"/>
  <c r="HR45"/>
  <c r="EL45"/>
  <c r="GR45"/>
  <c r="HQ45"/>
  <c r="EE45"/>
  <c r="GQ45"/>
  <c r="HP45"/>
  <c r="DX45"/>
  <c r="GP45"/>
  <c r="HO45"/>
  <c r="DQ45"/>
  <c r="GO45"/>
  <c r="HN45"/>
  <c r="DJ45"/>
  <c r="GN45"/>
  <c r="HM45"/>
  <c r="DC45"/>
  <c r="GM45"/>
  <c r="HL45"/>
  <c r="CV45"/>
  <c r="GL45"/>
  <c r="HK45"/>
  <c r="CO45"/>
  <c r="GK45"/>
  <c r="HJ45"/>
  <c r="CH45"/>
  <c r="GJ45"/>
  <c r="HI45"/>
  <c r="CA45"/>
  <c r="GI45"/>
  <c r="HH45"/>
  <c r="BT45"/>
  <c r="GH45"/>
  <c r="HG45"/>
  <c r="BM45"/>
  <c r="GG45"/>
  <c r="HF45"/>
  <c r="BF45"/>
  <c r="GF45"/>
  <c r="HE45"/>
  <c r="AY45"/>
  <c r="GE45"/>
  <c r="HD45"/>
  <c r="AR45"/>
  <c r="GD45"/>
  <c r="HC45"/>
  <c r="AK45"/>
  <c r="GC45"/>
  <c r="HB45"/>
  <c r="GB45"/>
  <c r="HA45"/>
  <c r="W45"/>
  <c r="GA45"/>
  <c r="GZ45"/>
  <c r="P45"/>
  <c r="FZ45"/>
  <c r="GY45"/>
  <c r="FY45"/>
  <c r="GX45"/>
  <c r="FU44"/>
  <c r="GW44"/>
  <c r="HV44"/>
  <c r="FN44"/>
  <c r="GV44"/>
  <c r="HU44"/>
  <c r="FG44"/>
  <c r="GU44"/>
  <c r="HT44"/>
  <c r="EZ44"/>
  <c r="GT44"/>
  <c r="HS44"/>
  <c r="ES44"/>
  <c r="GS44"/>
  <c r="HR44"/>
  <c r="EL44"/>
  <c r="GR44"/>
  <c r="HQ44"/>
  <c r="EE44"/>
  <c r="GQ44"/>
  <c r="HP44"/>
  <c r="DX44"/>
  <c r="GP44"/>
  <c r="HO44"/>
  <c r="DQ44"/>
  <c r="GO44"/>
  <c r="HN44"/>
  <c r="DJ44"/>
  <c r="GN44"/>
  <c r="HM44"/>
  <c r="DC44"/>
  <c r="GM44"/>
  <c r="HL44"/>
  <c r="CV44"/>
  <c r="GL44"/>
  <c r="HK44"/>
  <c r="CO44"/>
  <c r="GK44"/>
  <c r="HJ44"/>
  <c r="CH44"/>
  <c r="GJ44"/>
  <c r="HI44"/>
  <c r="CA44"/>
  <c r="GI44"/>
  <c r="HH44"/>
  <c r="BT44"/>
  <c r="GH44"/>
  <c r="HG44"/>
  <c r="BM44"/>
  <c r="GG44"/>
  <c r="HF44"/>
  <c r="BF44"/>
  <c r="GF44"/>
  <c r="HE44"/>
  <c r="AY44"/>
  <c r="GE44"/>
  <c r="HD44"/>
  <c r="AR44"/>
  <c r="GD44"/>
  <c r="HC44"/>
  <c r="AK44"/>
  <c r="GC44"/>
  <c r="HB44"/>
  <c r="GB44"/>
  <c r="HA44"/>
  <c r="W44"/>
  <c r="GA44"/>
  <c r="GZ44"/>
  <c r="P44"/>
  <c r="FZ44"/>
  <c r="GY44"/>
  <c r="FY44"/>
  <c r="GX44"/>
  <c r="FU43"/>
  <c r="GW43"/>
  <c r="HV43"/>
  <c r="FN43"/>
  <c r="GV43"/>
  <c r="HU43"/>
  <c r="FG43"/>
  <c r="GU43"/>
  <c r="HT43"/>
  <c r="EZ43"/>
  <c r="GT43"/>
  <c r="HS43"/>
  <c r="ES43"/>
  <c r="GS43"/>
  <c r="HR43"/>
  <c r="EL43"/>
  <c r="GR43"/>
  <c r="HQ43"/>
  <c r="EE43"/>
  <c r="GQ43"/>
  <c r="HP43"/>
  <c r="DX43"/>
  <c r="GP43"/>
  <c r="HO43"/>
  <c r="DQ43"/>
  <c r="GO43"/>
  <c r="HN43"/>
  <c r="DJ43"/>
  <c r="GN43"/>
  <c r="HM43"/>
  <c r="DC43"/>
  <c r="GM43"/>
  <c r="HL43"/>
  <c r="CV43"/>
  <c r="GL43"/>
  <c r="HK43"/>
  <c r="CO43"/>
  <c r="GK43"/>
  <c r="HJ43"/>
  <c r="CH43"/>
  <c r="GJ43"/>
  <c r="HI43"/>
  <c r="CA43"/>
  <c r="GI43"/>
  <c r="HH43"/>
  <c r="BT43"/>
  <c r="GH43"/>
  <c r="HG43"/>
  <c r="BM43"/>
  <c r="GG43"/>
  <c r="HF43"/>
  <c r="BF43"/>
  <c r="GF43"/>
  <c r="HE43"/>
  <c r="AY43"/>
  <c r="GE43"/>
  <c r="HD43"/>
  <c r="AR43"/>
  <c r="GD43"/>
  <c r="HC43"/>
  <c r="AK43"/>
  <c r="GC43"/>
  <c r="HB43"/>
  <c r="GB43"/>
  <c r="HA43"/>
  <c r="W43"/>
  <c r="GA43"/>
  <c r="GZ43"/>
  <c r="P43"/>
  <c r="FZ43"/>
  <c r="GY43"/>
  <c r="FY43"/>
  <c r="GX43"/>
  <c r="FU42"/>
  <c r="GW42"/>
  <c r="HV42"/>
  <c r="FN42"/>
  <c r="GV42"/>
  <c r="HU42"/>
  <c r="FG42"/>
  <c r="GU42"/>
  <c r="HT42"/>
  <c r="EZ42"/>
  <c r="GT42"/>
  <c r="HS42"/>
  <c r="ES42"/>
  <c r="GS42"/>
  <c r="HR42"/>
  <c r="EL42"/>
  <c r="GR42"/>
  <c r="HQ42"/>
  <c r="EE42"/>
  <c r="GQ42"/>
  <c r="HP42"/>
  <c r="DX42"/>
  <c r="GP42"/>
  <c r="HO42"/>
  <c r="DQ42"/>
  <c r="GO42"/>
  <c r="HN42"/>
  <c r="DJ42"/>
  <c r="GN42"/>
  <c r="HM42"/>
  <c r="DC42"/>
  <c r="GM42"/>
  <c r="HL42"/>
  <c r="CV42"/>
  <c r="GL42"/>
  <c r="HK42"/>
  <c r="CO42"/>
  <c r="GK42"/>
  <c r="HJ42"/>
  <c r="CH42"/>
  <c r="GJ42"/>
  <c r="HI42"/>
  <c r="CA42"/>
  <c r="GI42"/>
  <c r="HH42"/>
  <c r="BT42"/>
  <c r="GH42"/>
  <c r="HG42"/>
  <c r="BM42"/>
  <c r="GG42"/>
  <c r="HF42"/>
  <c r="BF42"/>
  <c r="GF42"/>
  <c r="HE42"/>
  <c r="AY42"/>
  <c r="GE42"/>
  <c r="HD42"/>
  <c r="AR42"/>
  <c r="GD42"/>
  <c r="HC42"/>
  <c r="AK42"/>
  <c r="GC42"/>
  <c r="HB42"/>
  <c r="GB42"/>
  <c r="HA42"/>
  <c r="W42"/>
  <c r="GA42"/>
  <c r="GZ42"/>
  <c r="P42"/>
  <c r="FZ42"/>
  <c r="GY42"/>
  <c r="FY42"/>
  <c r="GX42"/>
  <c r="FU41"/>
  <c r="GW41"/>
  <c r="HV41"/>
  <c r="FN41"/>
  <c r="GV41"/>
  <c r="HU41"/>
  <c r="FG41"/>
  <c r="GU41"/>
  <c r="HT41"/>
  <c r="EZ41"/>
  <c r="GT41"/>
  <c r="HS41"/>
  <c r="ES41"/>
  <c r="GS41"/>
  <c r="HR41"/>
  <c r="EL41"/>
  <c r="GR41"/>
  <c r="HQ41"/>
  <c r="EE41"/>
  <c r="GQ41"/>
  <c r="HP41"/>
  <c r="DX41"/>
  <c r="GP41"/>
  <c r="HO41"/>
  <c r="DQ41"/>
  <c r="GO41"/>
  <c r="HN41"/>
  <c r="DJ41"/>
  <c r="GN41"/>
  <c r="HM41"/>
  <c r="DC41"/>
  <c r="GM41"/>
  <c r="HL41"/>
  <c r="CV41"/>
  <c r="GL41"/>
  <c r="HK41"/>
  <c r="CO41"/>
  <c r="GK41"/>
  <c r="HJ41"/>
  <c r="CH41"/>
  <c r="GJ41"/>
  <c r="HI41"/>
  <c r="CA41"/>
  <c r="GI41"/>
  <c r="HH41"/>
  <c r="BT41"/>
  <c r="GH41"/>
  <c r="HG41"/>
  <c r="BM41"/>
  <c r="GG41"/>
  <c r="HF41"/>
  <c r="BF41"/>
  <c r="GF41"/>
  <c r="HE41"/>
  <c r="AY41"/>
  <c r="GE41"/>
  <c r="HD41"/>
  <c r="AR41"/>
  <c r="GD41"/>
  <c r="HC41"/>
  <c r="AK41"/>
  <c r="GC41"/>
  <c r="HB41"/>
  <c r="GB41"/>
  <c r="HA41"/>
  <c r="W41"/>
  <c r="GA41"/>
  <c r="GZ41"/>
  <c r="P41"/>
  <c r="FZ41"/>
  <c r="GY41"/>
  <c r="FY41"/>
  <c r="GX41"/>
  <c r="FU40"/>
  <c r="GW40"/>
  <c r="HV40"/>
  <c r="FN40"/>
  <c r="GV40"/>
  <c r="HU40"/>
  <c r="FG40"/>
  <c r="GU40"/>
  <c r="HT40"/>
  <c r="EZ40"/>
  <c r="GT40"/>
  <c r="HS40"/>
  <c r="ES40"/>
  <c r="GS40"/>
  <c r="HR40"/>
  <c r="EL40"/>
  <c r="GR40"/>
  <c r="HQ40"/>
  <c r="EE40"/>
  <c r="GQ40"/>
  <c r="HP40"/>
  <c r="DX40"/>
  <c r="GP40"/>
  <c r="HO40"/>
  <c r="DQ40"/>
  <c r="GO40"/>
  <c r="HN40"/>
  <c r="DJ40"/>
  <c r="GN40"/>
  <c r="HM40"/>
  <c r="DC40"/>
  <c r="GM40"/>
  <c r="HL40"/>
  <c r="CV40"/>
  <c r="GL40"/>
  <c r="HK40"/>
  <c r="CO40"/>
  <c r="GK40"/>
  <c r="HJ40"/>
  <c r="CH40"/>
  <c r="GJ40"/>
  <c r="HI40"/>
  <c r="CA40"/>
  <c r="GI40"/>
  <c r="HH40"/>
  <c r="BT40"/>
  <c r="GH40"/>
  <c r="HG40"/>
  <c r="BM40"/>
  <c r="GG40"/>
  <c r="HF40"/>
  <c r="BF40"/>
  <c r="GF40"/>
  <c r="HE40"/>
  <c r="AY40"/>
  <c r="GE40"/>
  <c r="HD40"/>
  <c r="AR40"/>
  <c r="GD40"/>
  <c r="HC40"/>
  <c r="AK40"/>
  <c r="GC40"/>
  <c r="HB40"/>
  <c r="GB40"/>
  <c r="HA40"/>
  <c r="W40"/>
  <c r="GA40"/>
  <c r="GZ40"/>
  <c r="P40"/>
  <c r="FZ40"/>
  <c r="GY40"/>
  <c r="FY40"/>
  <c r="GX40"/>
  <c r="FU39"/>
  <c r="GW39"/>
  <c r="HV39"/>
  <c r="FN39"/>
  <c r="GV39"/>
  <c r="HU39"/>
  <c r="FG39"/>
  <c r="GU39"/>
  <c r="HT39"/>
  <c r="EZ39"/>
  <c r="GT39"/>
  <c r="HS39"/>
  <c r="ES39"/>
  <c r="GS39"/>
  <c r="HR39"/>
  <c r="EL39"/>
  <c r="GR39"/>
  <c r="HQ39"/>
  <c r="EE39"/>
  <c r="GQ39"/>
  <c r="HP39"/>
  <c r="DX39"/>
  <c r="GP39"/>
  <c r="HO39"/>
  <c r="DQ39"/>
  <c r="GO39"/>
  <c r="HN39"/>
  <c r="DJ39"/>
  <c r="GN39"/>
  <c r="HM39"/>
  <c r="DC39"/>
  <c r="GM39"/>
  <c r="HL39"/>
  <c r="CV39"/>
  <c r="GL39"/>
  <c r="HK39"/>
  <c r="CO39"/>
  <c r="GK39"/>
  <c r="HJ39"/>
  <c r="CH39"/>
  <c r="GJ39"/>
  <c r="HI39"/>
  <c r="CA39"/>
  <c r="GI39"/>
  <c r="HH39"/>
  <c r="BT39"/>
  <c r="GH39"/>
  <c r="HG39"/>
  <c r="FU38"/>
  <c r="GW38"/>
  <c r="HV38"/>
  <c r="FN38"/>
  <c r="GV38"/>
  <c r="HU38"/>
  <c r="FG38"/>
  <c r="GU38"/>
  <c r="HT38"/>
  <c r="EZ38"/>
  <c r="GT38"/>
  <c r="HS38"/>
  <c r="ES38"/>
  <c r="GS38"/>
  <c r="HR38"/>
  <c r="EL38"/>
  <c r="GR38"/>
  <c r="HQ38"/>
  <c r="EE38"/>
  <c r="GQ38"/>
  <c r="HP38"/>
  <c r="DX38"/>
  <c r="GP38"/>
  <c r="HO38"/>
  <c r="DQ38"/>
  <c r="GO38"/>
  <c r="HN38"/>
  <c r="DJ38"/>
  <c r="GN38"/>
  <c r="HM38"/>
  <c r="DC38"/>
  <c r="GM38"/>
  <c r="HL38"/>
  <c r="CV38"/>
  <c r="GL38"/>
  <c r="HK38"/>
  <c r="CO38"/>
  <c r="GK38"/>
  <c r="HJ38"/>
  <c r="CH38"/>
  <c r="GJ38"/>
  <c r="HI38"/>
  <c r="CA38"/>
  <c r="GI38"/>
  <c r="HH38"/>
  <c r="BT38"/>
  <c r="GH38"/>
  <c r="HG38"/>
  <c r="FU37"/>
  <c r="GW37"/>
  <c r="HV37"/>
  <c r="FN37"/>
  <c r="GV37"/>
  <c r="HU37"/>
  <c r="FG37"/>
  <c r="GU37"/>
  <c r="HT37"/>
  <c r="EZ37"/>
  <c r="GT37"/>
  <c r="HS37"/>
  <c r="ES37"/>
  <c r="GS37"/>
  <c r="HR37"/>
  <c r="EL37"/>
  <c r="GR37"/>
  <c r="HQ37"/>
  <c r="EE37"/>
  <c r="GQ37"/>
  <c r="HP37"/>
  <c r="DX37"/>
  <c r="GP37"/>
  <c r="HO37"/>
  <c r="DQ37"/>
  <c r="GO37"/>
  <c r="HN37"/>
  <c r="DJ37"/>
  <c r="GN37"/>
  <c r="HM37"/>
  <c r="DC37"/>
  <c r="GM37"/>
  <c r="HL37"/>
  <c r="CV37"/>
  <c r="GL37"/>
  <c r="HK37"/>
  <c r="CO37"/>
  <c r="GK37"/>
  <c r="HJ37"/>
  <c r="CH37"/>
  <c r="GJ37"/>
  <c r="HI37"/>
  <c r="CA37"/>
  <c r="GI37"/>
  <c r="HH37"/>
  <c r="BT37"/>
  <c r="GH37"/>
  <c r="HG37"/>
  <c r="FU36"/>
  <c r="GW36"/>
  <c r="HV36"/>
  <c r="FN36"/>
  <c r="GV36"/>
  <c r="HU36"/>
  <c r="FG36"/>
  <c r="GU36"/>
  <c r="HT36"/>
  <c r="EZ36"/>
  <c r="GT36"/>
  <c r="HS36"/>
  <c r="ES36"/>
  <c r="GS36"/>
  <c r="HR36"/>
  <c r="EL36"/>
  <c r="GR36"/>
  <c r="HQ36"/>
  <c r="EE36"/>
  <c r="GQ36"/>
  <c r="HP36"/>
  <c r="DX36"/>
  <c r="GP36"/>
  <c r="HO36"/>
  <c r="DQ36"/>
  <c r="GO36"/>
  <c r="HN36"/>
  <c r="DJ36"/>
  <c r="GN36"/>
  <c r="HM36"/>
  <c r="DC36"/>
  <c r="GM36"/>
  <c r="HL36"/>
  <c r="CV36"/>
  <c r="GL36"/>
  <c r="HK36"/>
  <c r="CO36"/>
  <c r="GK36"/>
  <c r="HJ36"/>
  <c r="CH36"/>
  <c r="GJ36"/>
  <c r="HI36"/>
  <c r="CA36"/>
  <c r="GI36"/>
  <c r="HH36"/>
  <c r="BT36"/>
  <c r="GH36"/>
  <c r="HG36"/>
  <c r="FU35"/>
  <c r="GW35"/>
  <c r="HV35"/>
  <c r="FN35"/>
  <c r="GV35"/>
  <c r="HU35"/>
  <c r="FG35"/>
  <c r="GU35"/>
  <c r="HT35"/>
  <c r="EZ35"/>
  <c r="GT35"/>
  <c r="HS35"/>
  <c r="ES35"/>
  <c r="GS35"/>
  <c r="HR35"/>
  <c r="EL35"/>
  <c r="GR35"/>
  <c r="HQ35"/>
  <c r="EE35"/>
  <c r="GQ35"/>
  <c r="HP35"/>
  <c r="DX35"/>
  <c r="GP35"/>
  <c r="HO35"/>
  <c r="DQ35"/>
  <c r="GO35"/>
  <c r="HN35"/>
  <c r="DJ35"/>
  <c r="GN35"/>
  <c r="HM35"/>
  <c r="DC35"/>
  <c r="GM35"/>
  <c r="HL35"/>
  <c r="CV35"/>
  <c r="GL35"/>
  <c r="HK35"/>
  <c r="CO35"/>
  <c r="GK35"/>
  <c r="HJ35"/>
  <c r="CH35"/>
  <c r="GJ35"/>
  <c r="HI35"/>
  <c r="CA35"/>
  <c r="GI35"/>
  <c r="HH35"/>
  <c r="BT35"/>
  <c r="GH35"/>
  <c r="HG35"/>
  <c r="FU34"/>
  <c r="GW34"/>
  <c r="HV34"/>
  <c r="FN34"/>
  <c r="GV34"/>
  <c r="HU34"/>
  <c r="FG34"/>
  <c r="GU34"/>
  <c r="HT34"/>
  <c r="EZ34"/>
  <c r="GT34"/>
  <c r="HS34"/>
  <c r="ES34"/>
  <c r="GS34"/>
  <c r="HR34"/>
  <c r="EL34"/>
  <c r="GR34"/>
  <c r="HQ34"/>
  <c r="EE34"/>
  <c r="GQ34"/>
  <c r="HP34"/>
  <c r="DX34"/>
  <c r="GP34"/>
  <c r="HO34"/>
  <c r="DQ34"/>
  <c r="GO34"/>
  <c r="HN34"/>
  <c r="DJ34"/>
  <c r="GN34"/>
  <c r="HM34"/>
  <c r="DC34"/>
  <c r="GM34"/>
  <c r="HL34"/>
  <c r="CV34"/>
  <c r="GL34"/>
  <c r="HK34"/>
  <c r="CO34"/>
  <c r="GK34"/>
  <c r="HJ34"/>
  <c r="CH34"/>
  <c r="GJ34"/>
  <c r="HI34"/>
  <c r="CA34"/>
  <c r="GI34"/>
  <c r="HH34"/>
  <c r="BT34"/>
  <c r="GH34"/>
  <c r="HG34"/>
  <c r="FU33"/>
  <c r="GW33"/>
  <c r="HV33"/>
  <c r="FN33"/>
  <c r="GV33"/>
  <c r="HU33"/>
  <c r="FG33"/>
  <c r="GU33"/>
  <c r="HT33"/>
  <c r="EZ33"/>
  <c r="GT33"/>
  <c r="HS33"/>
  <c r="ES33"/>
  <c r="GS33"/>
  <c r="HR33"/>
  <c r="EL33"/>
  <c r="GR33"/>
  <c r="HQ33"/>
  <c r="EE33"/>
  <c r="GQ33"/>
  <c r="HP33"/>
  <c r="DX33"/>
  <c r="GP33"/>
  <c r="HO33"/>
  <c r="DQ33"/>
  <c r="GO33"/>
  <c r="HN33"/>
  <c r="DJ33"/>
  <c r="GN33"/>
  <c r="HM33"/>
  <c r="DC33"/>
  <c r="GM33"/>
  <c r="HL33"/>
  <c r="CV33"/>
  <c r="GL33"/>
  <c r="HK33"/>
  <c r="CO33"/>
  <c r="GK33"/>
  <c r="HJ33"/>
  <c r="CH33"/>
  <c r="GJ33"/>
  <c r="HI33"/>
  <c r="CA33"/>
  <c r="GI33"/>
  <c r="HH33"/>
  <c r="BT33"/>
  <c r="GH33"/>
  <c r="HG33"/>
  <c r="FU32"/>
  <c r="GW32"/>
  <c r="HV32"/>
  <c r="FN32"/>
  <c r="GV32"/>
  <c r="HU32"/>
  <c r="FG32"/>
  <c r="GU32"/>
  <c r="HT32"/>
  <c r="EZ32"/>
  <c r="GT32"/>
  <c r="HS32"/>
  <c r="ES32"/>
  <c r="GS32"/>
  <c r="HR32"/>
  <c r="EL32"/>
  <c r="GR32"/>
  <c r="HQ32"/>
  <c r="EE32"/>
  <c r="GQ32"/>
  <c r="HP32"/>
  <c r="DX32"/>
  <c r="GP32"/>
  <c r="HO32"/>
  <c r="DQ32"/>
  <c r="GO32"/>
  <c r="HN32"/>
  <c r="DJ32"/>
  <c r="GN32"/>
  <c r="HM32"/>
  <c r="DC32"/>
  <c r="GM32"/>
  <c r="HL32"/>
  <c r="CV32"/>
  <c r="GL32"/>
  <c r="HK32"/>
  <c r="CO32"/>
  <c r="GK32"/>
  <c r="HJ32"/>
  <c r="CH32"/>
  <c r="GJ32"/>
  <c r="HI32"/>
  <c r="CA32"/>
  <c r="GI32"/>
  <c r="HH32"/>
  <c r="BT32"/>
  <c r="GH32"/>
  <c r="HG32"/>
  <c r="FU31"/>
  <c r="GW31"/>
  <c r="HV31"/>
  <c r="FN31"/>
  <c r="GV31"/>
  <c r="HU31"/>
  <c r="FG31"/>
  <c r="GU31"/>
  <c r="HT31"/>
  <c r="EZ31"/>
  <c r="GT31"/>
  <c r="HS31"/>
  <c r="ES31"/>
  <c r="GS31"/>
  <c r="HR31"/>
  <c r="EL31"/>
  <c r="GR31"/>
  <c r="HQ31"/>
  <c r="EE31"/>
  <c r="GQ31"/>
  <c r="HP31"/>
  <c r="DX31"/>
  <c r="GP31"/>
  <c r="HO31"/>
  <c r="DQ31"/>
  <c r="GO31"/>
  <c r="HN31"/>
  <c r="DJ31"/>
  <c r="GN31"/>
  <c r="HM31"/>
  <c r="DC31"/>
  <c r="GM31"/>
  <c r="HL31"/>
  <c r="CV31"/>
  <c r="GL31"/>
  <c r="HK31"/>
  <c r="CO31"/>
  <c r="GK31"/>
  <c r="HJ31"/>
  <c r="CH31"/>
  <c r="GJ31"/>
  <c r="HI31"/>
  <c r="CA31"/>
  <c r="GI31"/>
  <c r="HH31"/>
  <c r="BT31"/>
  <c r="GH31"/>
  <c r="HG31"/>
  <c r="FU30"/>
  <c r="GW30"/>
  <c r="HV30"/>
  <c r="FN30"/>
  <c r="GV30"/>
  <c r="HU30"/>
  <c r="FG30"/>
  <c r="GU30"/>
  <c r="HT30"/>
  <c r="EZ30"/>
  <c r="GT30"/>
  <c r="HS30"/>
  <c r="ES30"/>
  <c r="GS30"/>
  <c r="HR30"/>
  <c r="EL30"/>
  <c r="GR30"/>
  <c r="HQ30"/>
  <c r="EE30"/>
  <c r="GQ30"/>
  <c r="HP30"/>
  <c r="DX30"/>
  <c r="GP30"/>
  <c r="HO30"/>
  <c r="DQ30"/>
  <c r="GO30"/>
  <c r="HN30"/>
  <c r="DJ30"/>
  <c r="GN30"/>
  <c r="HM30"/>
  <c r="DC30"/>
  <c r="GM30"/>
  <c r="HL30"/>
  <c r="CV30"/>
  <c r="GL30"/>
  <c r="HK30"/>
  <c r="CO30"/>
  <c r="GK30"/>
  <c r="HJ30"/>
  <c r="CH30"/>
  <c r="GJ30"/>
  <c r="HI30"/>
  <c r="CA30"/>
  <c r="GI30"/>
  <c r="HH30"/>
  <c r="BT30"/>
  <c r="GH30"/>
  <c r="HG30"/>
  <c r="ET5"/>
  <c r="FA5"/>
  <c r="FH5"/>
  <c r="FO5"/>
  <c r="FV5"/>
  <c r="FX97"/>
  <c r="FV97"/>
  <c r="FX96"/>
  <c r="FV96"/>
  <c r="FX95"/>
  <c r="FV95"/>
  <c r="FX94"/>
  <c r="FV94"/>
  <c r="FX93"/>
  <c r="FV93"/>
  <c r="FX92"/>
  <c r="FV92"/>
  <c r="FX91"/>
  <c r="FV91"/>
  <c r="FX90"/>
  <c r="FV90"/>
  <c r="FX89"/>
  <c r="FV89"/>
  <c r="FX88"/>
  <c r="FV88"/>
  <c r="FX87"/>
  <c r="FV87"/>
  <c r="FX86"/>
  <c r="FV86"/>
  <c r="FX85"/>
  <c r="FV85"/>
  <c r="FX84"/>
  <c r="FV84"/>
  <c r="FX83"/>
  <c r="FV83"/>
  <c r="FX82"/>
  <c r="FV82"/>
  <c r="FX81"/>
  <c r="FV81"/>
  <c r="FX80"/>
  <c r="FV80"/>
  <c r="FX79"/>
  <c r="FV79"/>
  <c r="FX78"/>
  <c r="FV78"/>
  <c r="FX77"/>
  <c r="FV77"/>
  <c r="FX76"/>
  <c r="FV76"/>
  <c r="FX75"/>
  <c r="FV75"/>
  <c r="FX74"/>
  <c r="FV74"/>
  <c r="FX73"/>
  <c r="FV73"/>
  <c r="FX72"/>
  <c r="FV72"/>
  <c r="FX71"/>
  <c r="FV71"/>
  <c r="FX70"/>
  <c r="FV70"/>
  <c r="FX69"/>
  <c r="FV69"/>
  <c r="FX68"/>
  <c r="FV68"/>
  <c r="FX67"/>
  <c r="FV67"/>
  <c r="FX66"/>
  <c r="FV66"/>
  <c r="FX65"/>
  <c r="FV65"/>
  <c r="FX64"/>
  <c r="FV64"/>
  <c r="FX63"/>
  <c r="FV63"/>
  <c r="FX62"/>
  <c r="FV62"/>
  <c r="FX61"/>
  <c r="FV61"/>
  <c r="FX60"/>
  <c r="FV60"/>
  <c r="FX59"/>
  <c r="FV59"/>
  <c r="FX58"/>
  <c r="FV58"/>
  <c r="FX57"/>
  <c r="FV57"/>
  <c r="FX56"/>
  <c r="FV56"/>
  <c r="FX55"/>
  <c r="FV55"/>
  <c r="FX54"/>
  <c r="FV54"/>
  <c r="FX53"/>
  <c r="FV53"/>
  <c r="FX52"/>
  <c r="FV52"/>
  <c r="FX51"/>
  <c r="FV51"/>
  <c r="FX50"/>
  <c r="FV50"/>
  <c r="FX49"/>
  <c r="FV49"/>
  <c r="FX48"/>
  <c r="FV48"/>
  <c r="FX47"/>
  <c r="FV47"/>
  <c r="FX46"/>
  <c r="FV46"/>
  <c r="FX45"/>
  <c r="FV45"/>
  <c r="FX44"/>
  <c r="FV44"/>
  <c r="FX43"/>
  <c r="FV43"/>
  <c r="FX42"/>
  <c r="FV42"/>
  <c r="FX41"/>
  <c r="FV41"/>
  <c r="FX40"/>
  <c r="FV40"/>
  <c r="FX39"/>
  <c r="FV39"/>
  <c r="FX38"/>
  <c r="FV38"/>
  <c r="FX37"/>
  <c r="FV37"/>
  <c r="FX36"/>
  <c r="FV36"/>
  <c r="FX35"/>
  <c r="FV35"/>
  <c r="FX34"/>
  <c r="FV34"/>
  <c r="FV33"/>
  <c r="FV32"/>
  <c r="FV31"/>
  <c r="FV30"/>
  <c r="FV29"/>
  <c r="FV28"/>
  <c r="FV27"/>
  <c r="FV26"/>
  <c r="FV25"/>
  <c r="FV24"/>
  <c r="FV23"/>
  <c r="FV22"/>
  <c r="FV21"/>
  <c r="FV20"/>
  <c r="FV19"/>
  <c r="FV18"/>
  <c r="FV17"/>
  <c r="FV16"/>
  <c r="FV15"/>
  <c r="FV14"/>
  <c r="FV13"/>
  <c r="FV12"/>
  <c r="FV11"/>
  <c r="FV10"/>
  <c r="FV9"/>
  <c r="FV8"/>
  <c r="FV7"/>
  <c r="FQ97"/>
  <c r="FO97"/>
  <c r="FQ96"/>
  <c r="FO96"/>
  <c r="FQ95"/>
  <c r="FO95"/>
  <c r="FQ94"/>
  <c r="FO94"/>
  <c r="FQ93"/>
  <c r="FO93"/>
  <c r="FQ92"/>
  <c r="FO92"/>
  <c r="FQ91"/>
  <c r="FO91"/>
  <c r="FQ90"/>
  <c r="FO90"/>
  <c r="FQ89"/>
  <c r="FO89"/>
  <c r="FQ88"/>
  <c r="FO88"/>
  <c r="FQ87"/>
  <c r="FO87"/>
  <c r="FQ86"/>
  <c r="FO86"/>
  <c r="FQ85"/>
  <c r="FO85"/>
  <c r="FQ84"/>
  <c r="FO84"/>
  <c r="FQ83"/>
  <c r="FO83"/>
  <c r="FQ82"/>
  <c r="FO82"/>
  <c r="FQ81"/>
  <c r="FO81"/>
  <c r="FQ80"/>
  <c r="FO80"/>
  <c r="FQ79"/>
  <c r="FO79"/>
  <c r="FQ78"/>
  <c r="FO78"/>
  <c r="FQ77"/>
  <c r="FO77"/>
  <c r="FQ76"/>
  <c r="FO76"/>
  <c r="FQ75"/>
  <c r="FO75"/>
  <c r="FQ74"/>
  <c r="FO74"/>
  <c r="FQ73"/>
  <c r="FO73"/>
  <c r="FQ72"/>
  <c r="FO72"/>
  <c r="FQ71"/>
  <c r="FO71"/>
  <c r="FQ70"/>
  <c r="FO70"/>
  <c r="FQ69"/>
  <c r="FO69"/>
  <c r="FQ68"/>
  <c r="FO68"/>
  <c r="FQ67"/>
  <c r="FO67"/>
  <c r="FQ66"/>
  <c r="FO66"/>
  <c r="FQ65"/>
  <c r="FO65"/>
  <c r="FQ64"/>
  <c r="FO64"/>
  <c r="FQ63"/>
  <c r="FO63"/>
  <c r="FQ62"/>
  <c r="FO62"/>
  <c r="FQ61"/>
  <c r="FO61"/>
  <c r="FQ60"/>
  <c r="FO60"/>
  <c r="FQ59"/>
  <c r="FO59"/>
  <c r="FQ58"/>
  <c r="FO58"/>
  <c r="FQ57"/>
  <c r="FO57"/>
  <c r="FQ56"/>
  <c r="FO56"/>
  <c r="FQ55"/>
  <c r="FO55"/>
  <c r="FQ54"/>
  <c r="FO54"/>
  <c r="FQ53"/>
  <c r="FO53"/>
  <c r="FQ52"/>
  <c r="FO52"/>
  <c r="FQ51"/>
  <c r="FO51"/>
  <c r="FQ50"/>
  <c r="FO50"/>
  <c r="FQ49"/>
  <c r="FO49"/>
  <c r="FQ48"/>
  <c r="FO48"/>
  <c r="FQ47"/>
  <c r="FO47"/>
  <c r="FQ46"/>
  <c r="FO46"/>
  <c r="FQ45"/>
  <c r="FO45"/>
  <c r="FQ44"/>
  <c r="FO44"/>
  <c r="FQ43"/>
  <c r="FO43"/>
  <c r="FQ42"/>
  <c r="FO42"/>
  <c r="FQ41"/>
  <c r="FO41"/>
  <c r="FQ40"/>
  <c r="FO40"/>
  <c r="FQ39"/>
  <c r="FO39"/>
  <c r="FQ38"/>
  <c r="FO38"/>
  <c r="FQ37"/>
  <c r="FO37"/>
  <c r="FQ36"/>
  <c r="FO36"/>
  <c r="FQ35"/>
  <c r="FO35"/>
  <c r="FQ34"/>
  <c r="FO34"/>
  <c r="FO33"/>
  <c r="FO32"/>
  <c r="FO31"/>
  <c r="FO30"/>
  <c r="FO29"/>
  <c r="FO28"/>
  <c r="FO27"/>
  <c r="FO26"/>
  <c r="FO25"/>
  <c r="FO24"/>
  <c r="FO23"/>
  <c r="FO22"/>
  <c r="FO21"/>
  <c r="FO20"/>
  <c r="FO19"/>
  <c r="FO18"/>
  <c r="FO17"/>
  <c r="FO16"/>
  <c r="FO15"/>
  <c r="FO14"/>
  <c r="FO13"/>
  <c r="FO12"/>
  <c r="FO11"/>
  <c r="FO10"/>
  <c r="FO9"/>
  <c r="FO8"/>
  <c r="FO7"/>
  <c r="FJ97"/>
  <c r="FH97"/>
  <c r="FJ96"/>
  <c r="FH96"/>
  <c r="FJ95"/>
  <c r="FH95"/>
  <c r="FJ94"/>
  <c r="FH94"/>
  <c r="FJ93"/>
  <c r="FH93"/>
  <c r="FJ92"/>
  <c r="FH92"/>
  <c r="FJ91"/>
  <c r="FH91"/>
  <c r="FJ90"/>
  <c r="FH90"/>
  <c r="FJ89"/>
  <c r="FH89"/>
  <c r="FJ88"/>
  <c r="FH88"/>
  <c r="FJ87"/>
  <c r="FH87"/>
  <c r="FJ86"/>
  <c r="FH86"/>
  <c r="FJ85"/>
  <c r="FH85"/>
  <c r="FJ84"/>
  <c r="FH84"/>
  <c r="FJ83"/>
  <c r="FH83"/>
  <c r="FJ82"/>
  <c r="FH82"/>
  <c r="FJ81"/>
  <c r="FH81"/>
  <c r="FJ80"/>
  <c r="FH80"/>
  <c r="FJ79"/>
  <c r="FH79"/>
  <c r="FJ78"/>
  <c r="FH78"/>
  <c r="FJ77"/>
  <c r="FH77"/>
  <c r="FJ76"/>
  <c r="FH76"/>
  <c r="FJ75"/>
  <c r="FH75"/>
  <c r="FJ74"/>
  <c r="FH74"/>
  <c r="FJ73"/>
  <c r="FH73"/>
  <c r="FJ72"/>
  <c r="FH72"/>
  <c r="FJ71"/>
  <c r="FH71"/>
  <c r="FJ70"/>
  <c r="FH70"/>
  <c r="FJ69"/>
  <c r="FH69"/>
  <c r="FJ68"/>
  <c r="FH68"/>
  <c r="FJ67"/>
  <c r="FH67"/>
  <c r="FJ66"/>
  <c r="FH66"/>
  <c r="FJ65"/>
  <c r="FH65"/>
  <c r="FJ64"/>
  <c r="FH64"/>
  <c r="FJ63"/>
  <c r="FH63"/>
  <c r="FJ62"/>
  <c r="FH62"/>
  <c r="FJ61"/>
  <c r="FH61"/>
  <c r="FJ60"/>
  <c r="FH60"/>
  <c r="FJ59"/>
  <c r="FH59"/>
  <c r="FJ58"/>
  <c r="FH58"/>
  <c r="FJ57"/>
  <c r="FH57"/>
  <c r="FJ56"/>
  <c r="FH56"/>
  <c r="FJ55"/>
  <c r="FH55"/>
  <c r="FJ54"/>
  <c r="FH54"/>
  <c r="FJ53"/>
  <c r="FH53"/>
  <c r="FJ52"/>
  <c r="FH52"/>
  <c r="FJ51"/>
  <c r="FH51"/>
  <c r="FJ50"/>
  <c r="FH50"/>
  <c r="FJ49"/>
  <c r="FH49"/>
  <c r="FJ48"/>
  <c r="FH48"/>
  <c r="FJ47"/>
  <c r="FH47"/>
  <c r="FJ46"/>
  <c r="FH46"/>
  <c r="FJ45"/>
  <c r="FH45"/>
  <c r="FJ44"/>
  <c r="FH44"/>
  <c r="FJ43"/>
  <c r="FH43"/>
  <c r="FJ42"/>
  <c r="FH42"/>
  <c r="FJ41"/>
  <c r="FH41"/>
  <c r="FJ40"/>
  <c r="FH40"/>
  <c r="FJ39"/>
  <c r="FH39"/>
  <c r="FJ38"/>
  <c r="FH38"/>
  <c r="FJ37"/>
  <c r="FH37"/>
  <c r="FJ36"/>
  <c r="FH36"/>
  <c r="FJ35"/>
  <c r="FH35"/>
  <c r="FJ34"/>
  <c r="FH34"/>
  <c r="FH33"/>
  <c r="FH32"/>
  <c r="FH31"/>
  <c r="FH30"/>
  <c r="FH29"/>
  <c r="FH28"/>
  <c r="FH27"/>
  <c r="FH26"/>
  <c r="FH25"/>
  <c r="FH24"/>
  <c r="FH23"/>
  <c r="FH22"/>
  <c r="FH21"/>
  <c r="FH20"/>
  <c r="FH19"/>
  <c r="FH18"/>
  <c r="FH17"/>
  <c r="FH16"/>
  <c r="FH15"/>
  <c r="FH14"/>
  <c r="FH13"/>
  <c r="FH12"/>
  <c r="FH11"/>
  <c r="FH10"/>
  <c r="FH9"/>
  <c r="FH8"/>
  <c r="FH7"/>
  <c r="FC97"/>
  <c r="FA97"/>
  <c r="FC96"/>
  <c r="FA96"/>
  <c r="FC95"/>
  <c r="FA95"/>
  <c r="FC94"/>
  <c r="FA94"/>
  <c r="FC93"/>
  <c r="FA93"/>
  <c r="FC92"/>
  <c r="FA92"/>
  <c r="FC91"/>
  <c r="FA91"/>
  <c r="FC90"/>
  <c r="FA90"/>
  <c r="FC89"/>
  <c r="FA89"/>
  <c r="FC88"/>
  <c r="FA88"/>
  <c r="FC87"/>
  <c r="FA87"/>
  <c r="FC86"/>
  <c r="FA86"/>
  <c r="FC85"/>
  <c r="FA85"/>
  <c r="FC84"/>
  <c r="FA84"/>
  <c r="FC83"/>
  <c r="FA83"/>
  <c r="FC82"/>
  <c r="FA82"/>
  <c r="FC81"/>
  <c r="FA81"/>
  <c r="FC80"/>
  <c r="FA80"/>
  <c r="FC79"/>
  <c r="FA79"/>
  <c r="FC78"/>
  <c r="FA78"/>
  <c r="FC77"/>
  <c r="FA77"/>
  <c r="FC76"/>
  <c r="FA76"/>
  <c r="FC75"/>
  <c r="FA75"/>
  <c r="FC74"/>
  <c r="FA74"/>
  <c r="FC73"/>
  <c r="FA73"/>
  <c r="FC72"/>
  <c r="FA72"/>
  <c r="FC71"/>
  <c r="FA71"/>
  <c r="FC70"/>
  <c r="FA70"/>
  <c r="FC69"/>
  <c r="FA69"/>
  <c r="FC68"/>
  <c r="FA68"/>
  <c r="FC67"/>
  <c r="FA67"/>
  <c r="FC66"/>
  <c r="FA66"/>
  <c r="FC65"/>
  <c r="FA65"/>
  <c r="FC64"/>
  <c r="FA64"/>
  <c r="FC63"/>
  <c r="FA63"/>
  <c r="FC62"/>
  <c r="FA62"/>
  <c r="FC61"/>
  <c r="FA61"/>
  <c r="FC60"/>
  <c r="FA60"/>
  <c r="FC59"/>
  <c r="FA59"/>
  <c r="FC58"/>
  <c r="FA58"/>
  <c r="FC57"/>
  <c r="FA57"/>
  <c r="FC56"/>
  <c r="FA56"/>
  <c r="FC55"/>
  <c r="FA55"/>
  <c r="FC54"/>
  <c r="FA54"/>
  <c r="FC53"/>
  <c r="FA53"/>
  <c r="FC52"/>
  <c r="FA52"/>
  <c r="FC51"/>
  <c r="FA51"/>
  <c r="FC50"/>
  <c r="FA50"/>
  <c r="FC49"/>
  <c r="FA49"/>
  <c r="FC48"/>
  <c r="FA48"/>
  <c r="FC47"/>
  <c r="FA47"/>
  <c r="FC46"/>
  <c r="FA46"/>
  <c r="FC45"/>
  <c r="FA45"/>
  <c r="FC44"/>
  <c r="FA44"/>
  <c r="FC43"/>
  <c r="FA43"/>
  <c r="FC42"/>
  <c r="FA42"/>
  <c r="FC41"/>
  <c r="FA41"/>
  <c r="FC40"/>
  <c r="FA40"/>
  <c r="FC39"/>
  <c r="FA39"/>
  <c r="FC38"/>
  <c r="FA38"/>
  <c r="FC37"/>
  <c r="FA37"/>
  <c r="FC36"/>
  <c r="FA36"/>
  <c r="FC35"/>
  <c r="FA35"/>
  <c r="FC34"/>
  <c r="FA34"/>
  <c r="FA33"/>
  <c r="FA32"/>
  <c r="FA31"/>
  <c r="FA30"/>
  <c r="FA29"/>
  <c r="FA28"/>
  <c r="FA27"/>
  <c r="FA26"/>
  <c r="FA25"/>
  <c r="FA24"/>
  <c r="FA23"/>
  <c r="FA22"/>
  <c r="FA21"/>
  <c r="FA20"/>
  <c r="FA19"/>
  <c r="FA18"/>
  <c r="FA17"/>
  <c r="FA16"/>
  <c r="FA15"/>
  <c r="FA14"/>
  <c r="FA13"/>
  <c r="FA12"/>
  <c r="FA11"/>
  <c r="FA10"/>
  <c r="FA9"/>
  <c r="FA8"/>
  <c r="FA7"/>
  <c r="EV97"/>
  <c r="ET97"/>
  <c r="EV96"/>
  <c r="ET96"/>
  <c r="EV95"/>
  <c r="ET95"/>
  <c r="EV94"/>
  <c r="ET94"/>
  <c r="EV93"/>
  <c r="ET93"/>
  <c r="EV92"/>
  <c r="ET92"/>
  <c r="EV91"/>
  <c r="ET91"/>
  <c r="EV90"/>
  <c r="ET90"/>
  <c r="EV89"/>
  <c r="ET89"/>
  <c r="EV88"/>
  <c r="ET88"/>
  <c r="EV87"/>
  <c r="ET87"/>
  <c r="EV86"/>
  <c r="ET86"/>
  <c r="EV85"/>
  <c r="ET85"/>
  <c r="EV84"/>
  <c r="ET84"/>
  <c r="EV83"/>
  <c r="ET83"/>
  <c r="EV82"/>
  <c r="ET82"/>
  <c r="EV81"/>
  <c r="ET81"/>
  <c r="EV80"/>
  <c r="ET80"/>
  <c r="EV79"/>
  <c r="ET79"/>
  <c r="EV78"/>
  <c r="ET78"/>
  <c r="EV77"/>
  <c r="ET77"/>
  <c r="EV76"/>
  <c r="ET76"/>
  <c r="EV75"/>
  <c r="ET75"/>
  <c r="EV74"/>
  <c r="ET74"/>
  <c r="EV73"/>
  <c r="ET73"/>
  <c r="EV72"/>
  <c r="ET72"/>
  <c r="EV71"/>
  <c r="ET71"/>
  <c r="EV70"/>
  <c r="ET70"/>
  <c r="EV69"/>
  <c r="ET69"/>
  <c r="EV68"/>
  <c r="ET68"/>
  <c r="EV67"/>
  <c r="ET67"/>
  <c r="EV66"/>
  <c r="ET66"/>
  <c r="EV65"/>
  <c r="ET65"/>
  <c r="EV64"/>
  <c r="ET64"/>
  <c r="EV63"/>
  <c r="ET63"/>
  <c r="EV62"/>
  <c r="ET62"/>
  <c r="EV61"/>
  <c r="ET61"/>
  <c r="EV60"/>
  <c r="ET60"/>
  <c r="EV59"/>
  <c r="ET59"/>
  <c r="EV58"/>
  <c r="ET58"/>
  <c r="EV57"/>
  <c r="ET57"/>
  <c r="EV56"/>
  <c r="ET56"/>
  <c r="EV55"/>
  <c r="ET55"/>
  <c r="EV54"/>
  <c r="ET54"/>
  <c r="EV53"/>
  <c r="ET53"/>
  <c r="EV52"/>
  <c r="ET52"/>
  <c r="EV51"/>
  <c r="ET51"/>
  <c r="EV50"/>
  <c r="ET50"/>
  <c r="EV49"/>
  <c r="ET49"/>
  <c r="EV48"/>
  <c r="ET48"/>
  <c r="EV47"/>
  <c r="ET47"/>
  <c r="EV46"/>
  <c r="ET46"/>
  <c r="EV45"/>
  <c r="ET45"/>
  <c r="EV44"/>
  <c r="ET44"/>
  <c r="EV43"/>
  <c r="ET43"/>
  <c r="EV42"/>
  <c r="ET42"/>
  <c r="EV41"/>
  <c r="ET41"/>
  <c r="EV40"/>
  <c r="ET40"/>
  <c r="EV39"/>
  <c r="ET39"/>
  <c r="EV38"/>
  <c r="ET38"/>
  <c r="EV37"/>
  <c r="ET37"/>
  <c r="EV36"/>
  <c r="ET36"/>
  <c r="EV35"/>
  <c r="ET35"/>
  <c r="EV34"/>
  <c r="ET34"/>
  <c r="ET33"/>
  <c r="ET32"/>
  <c r="ET31"/>
  <c r="ET30"/>
  <c r="ET29"/>
  <c r="ET28"/>
  <c r="ET27"/>
  <c r="ET26"/>
  <c r="ET25"/>
  <c r="ET24"/>
  <c r="ET23"/>
  <c r="ET22"/>
  <c r="ET21"/>
  <c r="ET20"/>
  <c r="ET19"/>
  <c r="ET18"/>
  <c r="ET17"/>
  <c r="ET16"/>
  <c r="ET15"/>
  <c r="ET14"/>
  <c r="ET13"/>
  <c r="ET12"/>
  <c r="ET11"/>
  <c r="ET10"/>
  <c r="ET9"/>
  <c r="ET8"/>
  <c r="ET7"/>
  <c r="O2"/>
  <c r="AC2"/>
  <c r="AQ2"/>
  <c r="BE2"/>
  <c r="BS2"/>
  <c r="CG2"/>
  <c r="CU2"/>
  <c r="DI2"/>
  <c r="DW2"/>
  <c r="EK2"/>
  <c r="O3"/>
  <c r="V3"/>
  <c r="AC3"/>
  <c r="AJ3"/>
  <c r="AQ3"/>
  <c r="AX3"/>
  <c r="BE3"/>
  <c r="BL3"/>
  <c r="BR3"/>
  <c r="BS3"/>
  <c r="BY3"/>
  <c r="BZ3"/>
  <c r="CF3"/>
  <c r="CG3"/>
  <c r="CM3"/>
  <c r="CN3"/>
  <c r="CT3"/>
  <c r="CU3"/>
  <c r="DA3"/>
  <c r="DB3"/>
  <c r="DH3"/>
  <c r="DI3"/>
  <c r="DO3"/>
  <c r="DP3"/>
  <c r="DV3"/>
  <c r="DW3"/>
  <c r="EC3"/>
  <c r="ED3"/>
  <c r="EJ3"/>
  <c r="EK3"/>
  <c r="N4"/>
  <c r="O4"/>
  <c r="U4"/>
  <c r="V4"/>
  <c r="AB4"/>
  <c r="AC4"/>
  <c r="AI4"/>
  <c r="AJ4"/>
  <c r="AP4"/>
  <c r="AQ4"/>
  <c r="AW4"/>
  <c r="AX4"/>
  <c r="BD4"/>
  <c r="BE4"/>
  <c r="BK4"/>
  <c r="BL4"/>
  <c r="BR4"/>
  <c r="BS4"/>
  <c r="BY4"/>
  <c r="BZ4"/>
  <c r="CF4"/>
  <c r="CG4"/>
  <c r="CM4"/>
  <c r="CN4"/>
  <c r="CT4"/>
  <c r="CU4"/>
  <c r="DA4"/>
  <c r="DB4"/>
  <c r="DH4"/>
  <c r="DI4"/>
  <c r="DO4"/>
  <c r="DP4"/>
  <c r="DV4"/>
  <c r="DW4"/>
  <c r="EC4"/>
  <c r="ED4"/>
  <c r="EJ4"/>
  <c r="EK4"/>
  <c r="DD7"/>
  <c r="DR7"/>
  <c r="EF7"/>
  <c r="DD8"/>
  <c r="DR8"/>
  <c r="EF8"/>
  <c r="DD9"/>
  <c r="DR9"/>
  <c r="EF9"/>
  <c r="DD10"/>
  <c r="DR10"/>
  <c r="EF10"/>
  <c r="DD11"/>
  <c r="DR11"/>
  <c r="EF11"/>
  <c r="DD12"/>
  <c r="DR12"/>
  <c r="EF12"/>
  <c r="DD13"/>
  <c r="DR13"/>
  <c r="EF13"/>
  <c r="DD14"/>
  <c r="DR14"/>
  <c r="EF14"/>
  <c r="DD15"/>
  <c r="DR15"/>
  <c r="EF15"/>
  <c r="DD16"/>
  <c r="DR16"/>
  <c r="EF16"/>
  <c r="X17"/>
  <c r="AL17"/>
  <c r="DD17"/>
  <c r="DR17"/>
  <c r="EF17"/>
  <c r="X18"/>
  <c r="AL18"/>
  <c r="DD18"/>
  <c r="DR18"/>
  <c r="EF18"/>
  <c r="X19"/>
  <c r="AL19"/>
  <c r="DD19"/>
  <c r="DR19"/>
  <c r="EF19"/>
  <c r="X20"/>
  <c r="AL20"/>
  <c r="DD20"/>
  <c r="DR20"/>
  <c r="EF20"/>
  <c r="X21"/>
  <c r="AL21"/>
  <c r="DD21"/>
  <c r="DR21"/>
  <c r="EF21"/>
  <c r="X22"/>
  <c r="AL22"/>
  <c r="DD22"/>
  <c r="DR22"/>
  <c r="EF22"/>
  <c r="X23"/>
  <c r="AL23"/>
  <c r="DD23"/>
  <c r="DR23"/>
  <c r="EF23"/>
  <c r="X24"/>
  <c r="AL24"/>
  <c r="DD24"/>
  <c r="DR24"/>
  <c r="EF24"/>
  <c r="X25"/>
  <c r="AL25"/>
  <c r="DD25"/>
  <c r="DR25"/>
  <c r="EF25"/>
  <c r="X26"/>
  <c r="AL26"/>
  <c r="DD26"/>
  <c r="DR26"/>
  <c r="EF26"/>
  <c r="X27"/>
  <c r="AL27"/>
  <c r="DD27"/>
  <c r="DR27"/>
  <c r="EF27"/>
  <c r="X28"/>
  <c r="AL28"/>
  <c r="DD28"/>
  <c r="DR28"/>
  <c r="EF28"/>
  <c r="X29"/>
  <c r="AL29"/>
  <c r="DD29"/>
  <c r="DR29"/>
  <c r="EF29"/>
  <c r="X30"/>
  <c r="AL30"/>
  <c r="DD30"/>
  <c r="DR30"/>
  <c r="EF30"/>
  <c r="X31"/>
  <c r="AL31"/>
  <c r="DD31"/>
  <c r="DR31"/>
  <c r="EF31"/>
  <c r="X32"/>
  <c r="AL32"/>
  <c r="DD32"/>
  <c r="DR32"/>
  <c r="EF32"/>
  <c r="X33"/>
  <c r="AL33"/>
  <c r="DD33"/>
  <c r="DR33"/>
  <c r="EF33"/>
  <c r="X34"/>
  <c r="AL34"/>
  <c r="DD34"/>
  <c r="DF34"/>
  <c r="DR34"/>
  <c r="DT34"/>
  <c r="EF34"/>
  <c r="EH34"/>
  <c r="X35"/>
  <c r="AL35"/>
  <c r="DD35"/>
  <c r="DF35"/>
  <c r="DR35"/>
  <c r="DT35"/>
  <c r="EF35"/>
  <c r="EH35"/>
  <c r="X36"/>
  <c r="AL36"/>
  <c r="DD36"/>
  <c r="DF36"/>
  <c r="DR36"/>
  <c r="DT36"/>
  <c r="EF36"/>
  <c r="EH36"/>
  <c r="X37"/>
  <c r="AL37"/>
  <c r="DD37"/>
  <c r="DF37"/>
  <c r="DR37"/>
  <c r="DT37"/>
  <c r="EF37"/>
  <c r="EH37"/>
  <c r="X38"/>
  <c r="AL38"/>
  <c r="DD38"/>
  <c r="DF38"/>
  <c r="DR38"/>
  <c r="DT38"/>
  <c r="EF38"/>
  <c r="EH38"/>
  <c r="X39"/>
  <c r="AL39"/>
  <c r="DD39"/>
  <c r="DF39"/>
  <c r="DR39"/>
  <c r="DT39"/>
  <c r="EF39"/>
  <c r="EH39"/>
  <c r="X40"/>
  <c r="AL40"/>
  <c r="DD40"/>
  <c r="DF40"/>
  <c r="DR40"/>
  <c r="DT40"/>
  <c r="EF40"/>
  <c r="EH40"/>
  <c r="X41"/>
  <c r="AL41"/>
  <c r="DD41"/>
  <c r="DF41"/>
  <c r="DR41"/>
  <c r="DT41"/>
  <c r="EF41"/>
  <c r="EH41"/>
  <c r="X42"/>
  <c r="AL42"/>
  <c r="DD42"/>
  <c r="DF42"/>
  <c r="DR42"/>
  <c r="DT42"/>
  <c r="EF42"/>
  <c r="EH42"/>
  <c r="X43"/>
  <c r="AL43"/>
  <c r="DD43"/>
  <c r="DF43"/>
  <c r="DR43"/>
  <c r="DT43"/>
  <c r="EF43"/>
  <c r="EH43"/>
  <c r="X44"/>
  <c r="AL44"/>
  <c r="DD44"/>
  <c r="DF44"/>
  <c r="DR44"/>
  <c r="DT44"/>
  <c r="EF44"/>
  <c r="EH44"/>
  <c r="X45"/>
  <c r="AL45"/>
  <c r="DD45"/>
  <c r="DF45"/>
  <c r="DR45"/>
  <c r="DT45"/>
  <c r="EF45"/>
  <c r="EH45"/>
  <c r="X46"/>
  <c r="AL46"/>
  <c r="DD46"/>
  <c r="DF46"/>
  <c r="DR46"/>
  <c r="DT46"/>
  <c r="EF46"/>
  <c r="EH46"/>
  <c r="X47"/>
  <c r="AL47"/>
  <c r="DD47"/>
  <c r="DF47"/>
  <c r="DR47"/>
  <c r="DT47"/>
  <c r="EF47"/>
  <c r="EH47"/>
  <c r="X48"/>
  <c r="AL48"/>
  <c r="DD48"/>
  <c r="DF48"/>
  <c r="DR48"/>
  <c r="DT48"/>
  <c r="EF48"/>
  <c r="EH48"/>
  <c r="X49"/>
  <c r="AL49"/>
  <c r="DD49"/>
  <c r="DF49"/>
  <c r="DR49"/>
  <c r="DT49"/>
  <c r="EF49"/>
  <c r="EH49"/>
  <c r="X50"/>
  <c r="AL50"/>
  <c r="DD50"/>
  <c r="DF50"/>
  <c r="DR50"/>
  <c r="DT50"/>
  <c r="EF50"/>
  <c r="EH50"/>
  <c r="X51"/>
  <c r="AL51"/>
  <c r="DD51"/>
  <c r="DF51"/>
  <c r="DR51"/>
  <c r="DT51"/>
  <c r="EF51"/>
  <c r="EH51"/>
  <c r="X52"/>
  <c r="AL52"/>
  <c r="DD52"/>
  <c r="DF52"/>
  <c r="DR52"/>
  <c r="DT52"/>
  <c r="EF52"/>
  <c r="EH52"/>
  <c r="X53"/>
  <c r="AL53"/>
  <c r="DD53"/>
  <c r="DF53"/>
  <c r="DR53"/>
  <c r="DT53"/>
  <c r="EF53"/>
  <c r="EH53"/>
  <c r="X54"/>
  <c r="AL54"/>
  <c r="DD54"/>
  <c r="DF54"/>
  <c r="DR54"/>
  <c r="DT54"/>
  <c r="EF54"/>
  <c r="EH54"/>
  <c r="X55"/>
  <c r="AL55"/>
  <c r="DD55"/>
  <c r="DF55"/>
  <c r="DR55"/>
  <c r="DT55"/>
  <c r="EF55"/>
  <c r="EH55"/>
  <c r="X56"/>
  <c r="AL56"/>
  <c r="DD56"/>
  <c r="DF56"/>
  <c r="DR56"/>
  <c r="DT56"/>
  <c r="EF56"/>
  <c r="EH56"/>
  <c r="X57"/>
  <c r="AL57"/>
  <c r="DD57"/>
  <c r="DF57"/>
  <c r="DR57"/>
  <c r="DT57"/>
  <c r="EF57"/>
  <c r="EH57"/>
  <c r="X58"/>
  <c r="AL58"/>
  <c r="DD58"/>
  <c r="DF58"/>
  <c r="DR58"/>
  <c r="DT58"/>
  <c r="EF58"/>
  <c r="EH58"/>
  <c r="X59"/>
  <c r="AL59"/>
  <c r="DD59"/>
  <c r="DF59"/>
  <c r="DR59"/>
  <c r="DT59"/>
  <c r="EF59"/>
  <c r="EH59"/>
  <c r="X60"/>
  <c r="AL60"/>
  <c r="DD60"/>
  <c r="DF60"/>
  <c r="DR60"/>
  <c r="DT60"/>
  <c r="EF60"/>
  <c r="EH60"/>
  <c r="X61"/>
  <c r="AL61"/>
  <c r="DD61"/>
  <c r="DF61"/>
  <c r="DR61"/>
  <c r="DT61"/>
  <c r="EF61"/>
  <c r="EH61"/>
  <c r="X62"/>
  <c r="AL62"/>
  <c r="DD62"/>
  <c r="DF62"/>
  <c r="DR62"/>
  <c r="DT62"/>
  <c r="EF62"/>
  <c r="EH62"/>
  <c r="X63"/>
  <c r="AL63"/>
  <c r="DD63"/>
  <c r="DF63"/>
  <c r="DR63"/>
  <c r="DT63"/>
  <c r="EF63"/>
  <c r="EH63"/>
  <c r="X64"/>
  <c r="AL64"/>
  <c r="DD64"/>
  <c r="DF64"/>
  <c r="DR64"/>
  <c r="DT64"/>
  <c r="EF64"/>
  <c r="EH64"/>
  <c r="X65"/>
  <c r="AL65"/>
  <c r="DD65"/>
  <c r="DF65"/>
  <c r="DR65"/>
  <c r="DT65"/>
  <c r="EF65"/>
  <c r="EH65"/>
  <c r="X66"/>
  <c r="AL66"/>
  <c r="DD66"/>
  <c r="DF66"/>
  <c r="DR66"/>
  <c r="DT66"/>
  <c r="EF66"/>
  <c r="EH66"/>
  <c r="X67"/>
  <c r="AL67"/>
  <c r="DD67"/>
  <c r="DF67"/>
  <c r="DR67"/>
  <c r="DT67"/>
  <c r="EF67"/>
  <c r="EH67"/>
  <c r="X68"/>
  <c r="AL68"/>
  <c r="DD68"/>
  <c r="DF68"/>
  <c r="DR68"/>
  <c r="DT68"/>
  <c r="EF68"/>
  <c r="EH68"/>
  <c r="X69"/>
  <c r="AL69"/>
  <c r="DD69"/>
  <c r="DF69"/>
  <c r="DR69"/>
  <c r="DT69"/>
  <c r="EF69"/>
  <c r="EH69"/>
  <c r="X70"/>
  <c r="AL70"/>
  <c r="DD70"/>
  <c r="DF70"/>
  <c r="DR70"/>
  <c r="DT70"/>
  <c r="EF70"/>
  <c r="EH70"/>
  <c r="X71"/>
  <c r="AL71"/>
  <c r="DD71"/>
  <c r="DF71"/>
  <c r="DR71"/>
  <c r="DT71"/>
  <c r="EF71"/>
  <c r="EH71"/>
  <c r="X72"/>
  <c r="AL72"/>
  <c r="DD72"/>
  <c r="DF72"/>
  <c r="DR72"/>
  <c r="DT72"/>
  <c r="EF72"/>
  <c r="EH72"/>
  <c r="X73"/>
  <c r="AL73"/>
  <c r="DD73"/>
  <c r="DF73"/>
  <c r="DR73"/>
  <c r="DT73"/>
  <c r="EF73"/>
  <c r="EH73"/>
  <c r="X74"/>
  <c r="AL74"/>
  <c r="DD74"/>
  <c r="DF74"/>
  <c r="DR74"/>
  <c r="DT74"/>
  <c r="EF74"/>
  <c r="EH74"/>
  <c r="X75"/>
  <c r="AL75"/>
  <c r="DD75"/>
  <c r="DF75"/>
  <c r="DR75"/>
  <c r="DT75"/>
  <c r="EF75"/>
  <c r="EH75"/>
  <c r="X76"/>
  <c r="AL76"/>
  <c r="DD76"/>
  <c r="DF76"/>
  <c r="DR76"/>
  <c r="DT76"/>
  <c r="EF76"/>
  <c r="EH76"/>
  <c r="X77"/>
  <c r="AL77"/>
  <c r="DD77"/>
  <c r="DF77"/>
  <c r="DR77"/>
  <c r="DT77"/>
  <c r="EF77"/>
  <c r="EH77"/>
  <c r="X78"/>
  <c r="AL78"/>
  <c r="DD78"/>
  <c r="DF78"/>
  <c r="DR78"/>
  <c r="DT78"/>
  <c r="EF78"/>
  <c r="EH78"/>
  <c r="X79"/>
  <c r="AL79"/>
  <c r="DD79"/>
  <c r="DF79"/>
  <c r="DR79"/>
  <c r="DT79"/>
  <c r="EF79"/>
  <c r="EH79"/>
  <c r="X80"/>
  <c r="AL80"/>
  <c r="DD80"/>
  <c r="DF80"/>
  <c r="DR80"/>
  <c r="DT80"/>
  <c r="EF80"/>
  <c r="EH80"/>
  <c r="X81"/>
  <c r="AL81"/>
  <c r="DD81"/>
  <c r="DF81"/>
  <c r="DR81"/>
  <c r="DT81"/>
  <c r="EF81"/>
  <c r="EH81"/>
  <c r="X82"/>
  <c r="AL82"/>
  <c r="CB82"/>
  <c r="CD82"/>
  <c r="DD82"/>
  <c r="DF82"/>
  <c r="DR82"/>
  <c r="DT82"/>
  <c r="EF82"/>
  <c r="EH82"/>
  <c r="X83"/>
  <c r="AL83"/>
  <c r="AZ83"/>
  <c r="CB83"/>
  <c r="CD83"/>
  <c r="DD83"/>
  <c r="DF83"/>
  <c r="DR83"/>
  <c r="DT83"/>
  <c r="EF83"/>
  <c r="EH83"/>
  <c r="X84"/>
  <c r="AL84"/>
  <c r="AZ84"/>
  <c r="CB84"/>
  <c r="CD84"/>
  <c r="DD84"/>
  <c r="DF84"/>
  <c r="DR84"/>
  <c r="DT84"/>
  <c r="EF84"/>
  <c r="EH84"/>
  <c r="X85"/>
  <c r="AL85"/>
  <c r="AZ85"/>
  <c r="CB85"/>
  <c r="CD85"/>
  <c r="DD85"/>
  <c r="DF85"/>
  <c r="DR85"/>
  <c r="DT85"/>
  <c r="EF85"/>
  <c r="EH85"/>
  <c r="X86"/>
  <c r="AL86"/>
  <c r="AZ86"/>
  <c r="BN86"/>
  <c r="CB86"/>
  <c r="CD86"/>
  <c r="DD86"/>
  <c r="DF86"/>
  <c r="DR86"/>
  <c r="DT86"/>
  <c r="EF86"/>
  <c r="EH86"/>
  <c r="X87"/>
  <c r="AL87"/>
  <c r="AZ87"/>
  <c r="CB87"/>
  <c r="CD87"/>
  <c r="DD87"/>
  <c r="DF87"/>
  <c r="DR87"/>
  <c r="DT87"/>
  <c r="EF87"/>
  <c r="EH87"/>
  <c r="X88"/>
  <c r="AL88"/>
  <c r="AZ88"/>
  <c r="BN88"/>
  <c r="CB88"/>
  <c r="CD88"/>
  <c r="CP88"/>
  <c r="CR88"/>
  <c r="DD88"/>
  <c r="DF88"/>
  <c r="DR88"/>
  <c r="DT88"/>
  <c r="EF88"/>
  <c r="EH88"/>
  <c r="X89"/>
  <c r="AL89"/>
  <c r="AZ89"/>
  <c r="BN89"/>
  <c r="CB89"/>
  <c r="CD89"/>
  <c r="CP89"/>
  <c r="CR89"/>
  <c r="DD89"/>
  <c r="DF89"/>
  <c r="DR89"/>
  <c r="DT89"/>
  <c r="EF89"/>
  <c r="EH89"/>
  <c r="X90"/>
  <c r="AL90"/>
  <c r="AZ90"/>
  <c r="BN90"/>
  <c r="CB90"/>
  <c r="CD90"/>
  <c r="CP90"/>
  <c r="CR90"/>
  <c r="DD90"/>
  <c r="DF90"/>
  <c r="DR90"/>
  <c r="DT90"/>
  <c r="EF90"/>
  <c r="EH90"/>
  <c r="X91"/>
  <c r="AL91"/>
  <c r="AZ91"/>
  <c r="BN91"/>
  <c r="CB91"/>
  <c r="CD91"/>
  <c r="CP91"/>
  <c r="CR91"/>
  <c r="DD91"/>
  <c r="DF91"/>
  <c r="DR91"/>
  <c r="DT91"/>
  <c r="EF91"/>
  <c r="EH91"/>
  <c r="X92"/>
  <c r="AL92"/>
  <c r="AZ92"/>
  <c r="BN92"/>
  <c r="CB92"/>
  <c r="CD92"/>
  <c r="CP92"/>
  <c r="CR92"/>
  <c r="DD92"/>
  <c r="DF92"/>
  <c r="DR92"/>
  <c r="DT92"/>
  <c r="EF92"/>
  <c r="EH92"/>
  <c r="X93"/>
  <c r="AL93"/>
  <c r="AZ93"/>
  <c r="BN93"/>
  <c r="CB93"/>
  <c r="CD93"/>
  <c r="CP93"/>
  <c r="CR93"/>
  <c r="DD93"/>
  <c r="DF93"/>
  <c r="DR93"/>
  <c r="DT93"/>
  <c r="EF93"/>
  <c r="EH93"/>
  <c r="X94"/>
  <c r="AL94"/>
  <c r="AZ94"/>
  <c r="BN94"/>
  <c r="CB94"/>
  <c r="CD94"/>
  <c r="CP94"/>
  <c r="CR94"/>
  <c r="DD94"/>
  <c r="DF94"/>
  <c r="DR94"/>
  <c r="DT94"/>
  <c r="EF94"/>
  <c r="EH94"/>
  <c r="X95"/>
  <c r="AL95"/>
  <c r="AZ95"/>
  <c r="BN95"/>
  <c r="CB95"/>
  <c r="CD95"/>
  <c r="CP95"/>
  <c r="CR95"/>
  <c r="DD95"/>
  <c r="DF95"/>
  <c r="DR95"/>
  <c r="DT95"/>
  <c r="EF95"/>
  <c r="EH95"/>
  <c r="X96"/>
  <c r="AL96"/>
  <c r="AZ96"/>
  <c r="BN96"/>
  <c r="CB96"/>
  <c r="CD96"/>
  <c r="CP96"/>
  <c r="CR96"/>
  <c r="DD96"/>
  <c r="DF96"/>
  <c r="DR96"/>
  <c r="DT96"/>
  <c r="EF96"/>
  <c r="EH96"/>
  <c r="X97"/>
  <c r="AL97"/>
  <c r="AZ97"/>
  <c r="BN97"/>
  <c r="CB97"/>
  <c r="CD97"/>
  <c r="CP97"/>
  <c r="CR97"/>
  <c r="DD97"/>
  <c r="DF97"/>
  <c r="DR97"/>
  <c r="DT97"/>
  <c r="EF97"/>
  <c r="EH97"/>
  <c r="HO98"/>
  <c r="HO99"/>
  <c r="HO100"/>
  <c r="AL7"/>
  <c r="X7"/>
  <c r="X16"/>
  <c r="X14"/>
  <c r="X12"/>
  <c r="X10"/>
  <c r="X8"/>
  <c r="X15"/>
  <c r="X13"/>
  <c r="X11"/>
  <c r="X9"/>
  <c r="J74"/>
  <c r="J97"/>
  <c r="J96"/>
  <c r="J95"/>
  <c r="J94"/>
  <c r="J93"/>
  <c r="J92"/>
  <c r="J91"/>
  <c r="J90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89"/>
  <c r="J88"/>
  <c r="J87"/>
  <c r="J86"/>
  <c r="J85"/>
  <c r="J84"/>
  <c r="J83"/>
  <c r="J82"/>
  <c r="J81"/>
  <c r="J80"/>
  <c r="J79"/>
  <c r="J78"/>
  <c r="J77"/>
  <c r="J76"/>
  <c r="J75"/>
  <c r="J45"/>
  <c r="J44"/>
  <c r="J43"/>
  <c r="J42"/>
  <c r="J41"/>
  <c r="J40"/>
  <c r="J53"/>
  <c r="J52"/>
  <c r="J51"/>
  <c r="J50"/>
  <c r="J49"/>
  <c r="J48"/>
  <c r="J47"/>
  <c r="J46"/>
  <c r="ED2"/>
  <c r="DP2"/>
  <c r="DB2"/>
  <c r="CN2"/>
  <c r="BZ2"/>
  <c r="BL2"/>
  <c r="AX2"/>
  <c r="AJ2"/>
  <c r="V2"/>
  <c r="AL10"/>
  <c r="AL12"/>
  <c r="AL14"/>
  <c r="AL16"/>
  <c r="AL8"/>
  <c r="AL9"/>
  <c r="AL11"/>
  <c r="AL13"/>
  <c r="AL15"/>
  <c r="Q17"/>
  <c r="L13" i="28" s="1"/>
  <c r="Q18" i="2"/>
  <c r="L28" i="28" s="1"/>
  <c r="Q19" i="2"/>
  <c r="L21" i="28" s="1"/>
  <c r="Q20" i="2"/>
  <c r="L24" i="28" s="1"/>
  <c r="Q21" i="2"/>
  <c r="L9" i="28" s="1"/>
  <c r="Q22" i="2"/>
  <c r="L8" i="28" s="1"/>
  <c r="Q23" i="2"/>
  <c r="L14" i="28" s="1"/>
  <c r="Q24" i="2"/>
  <c r="L25" i="28" s="1"/>
  <c r="Q25" i="2"/>
  <c r="L20" i="28" s="1"/>
  <c r="Q26" i="2"/>
  <c r="L32" i="28" s="1"/>
  <c r="Q27" i="2"/>
  <c r="L23" i="28" s="1"/>
  <c r="Q28" i="2"/>
  <c r="L11" i="28" s="1"/>
  <c r="Q29" i="2"/>
  <c r="L6" i="28" s="1"/>
  <c r="Q30" i="2"/>
  <c r="L12" i="28" s="1"/>
  <c r="Q31" i="2"/>
  <c r="L7" i="28" s="1"/>
  <c r="Q32" i="2"/>
  <c r="L17" i="28" s="1"/>
  <c r="Q33" i="2"/>
  <c r="L27" i="28" s="1"/>
  <c r="Q34" i="2"/>
  <c r="Q35"/>
  <c r="Q36"/>
  <c r="Q46"/>
  <c r="Q47"/>
  <c r="Q48"/>
  <c r="Q49"/>
  <c r="Q50"/>
  <c r="Q51"/>
  <c r="Q52"/>
  <c r="Q53"/>
  <c r="Q37"/>
  <c r="Q38"/>
  <c r="Q39"/>
  <c r="Q40"/>
  <c r="Q41"/>
  <c r="Q42"/>
  <c r="Q43"/>
  <c r="Q44"/>
  <c r="Q45"/>
  <c r="Q85"/>
  <c r="Q87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6"/>
  <c r="Q88"/>
  <c r="Q89"/>
  <c r="Q90"/>
  <c r="Q91"/>
  <c r="Q92"/>
  <c r="Q93"/>
  <c r="Q94"/>
  <c r="Q95"/>
  <c r="Q96"/>
  <c r="Q97"/>
  <c r="AS29"/>
  <c r="AS31"/>
  <c r="AS32"/>
  <c r="AS34"/>
  <c r="AS36"/>
  <c r="AS46"/>
  <c r="AS47"/>
  <c r="AS48"/>
  <c r="AS49"/>
  <c r="AS50"/>
  <c r="AS51"/>
  <c r="AS52"/>
  <c r="AS53"/>
  <c r="AS56"/>
  <c r="AS64"/>
  <c r="AS72"/>
  <c r="AS79"/>
  <c r="AS87"/>
  <c r="AS95"/>
  <c r="BU30"/>
  <c r="BW34"/>
  <c r="BW35"/>
  <c r="BW36"/>
  <c r="BW37"/>
  <c r="BW38"/>
  <c r="BW39"/>
  <c r="BW40"/>
  <c r="BW41"/>
  <c r="BW42"/>
  <c r="BW43"/>
  <c r="BW44"/>
  <c r="BW45"/>
  <c r="BU46"/>
  <c r="BW46"/>
  <c r="BU47"/>
  <c r="BW47"/>
  <c r="BU48"/>
  <c r="BW48"/>
  <c r="BU49"/>
  <c r="BW49"/>
  <c r="BU50"/>
  <c r="BW50"/>
  <c r="BU51"/>
  <c r="BW51"/>
  <c r="BU52"/>
  <c r="BW52"/>
  <c r="BU53"/>
  <c r="BW53"/>
  <c r="BU37"/>
  <c r="BU41"/>
  <c r="BU45"/>
  <c r="BW54"/>
  <c r="BW55"/>
  <c r="BW56"/>
  <c r="BW57"/>
  <c r="BW58"/>
  <c r="BW59"/>
  <c r="BW60"/>
  <c r="BW61"/>
  <c r="BW62"/>
  <c r="BW63"/>
  <c r="BW64"/>
  <c r="BW65"/>
  <c r="BW66"/>
  <c r="BW67"/>
  <c r="BW68"/>
  <c r="BW69"/>
  <c r="BW70"/>
  <c r="BW71"/>
  <c r="BW72"/>
  <c r="BW83"/>
  <c r="BW85"/>
  <c r="BW88"/>
  <c r="BU57"/>
  <c r="BU61"/>
  <c r="BU65"/>
  <c r="BU69"/>
  <c r="BW73"/>
  <c r="BW74"/>
  <c r="BW75"/>
  <c r="BW76"/>
  <c r="BW77"/>
  <c r="BW78"/>
  <c r="BW79"/>
  <c r="BW80"/>
  <c r="BW81"/>
  <c r="BW82"/>
  <c r="BW84"/>
  <c r="BW86"/>
  <c r="BW87"/>
  <c r="BW89"/>
  <c r="BW90"/>
  <c r="BW91"/>
  <c r="BW92"/>
  <c r="BW93"/>
  <c r="BW94"/>
  <c r="BW95"/>
  <c r="BW96"/>
  <c r="BW97"/>
  <c r="CW17"/>
  <c r="CW25"/>
  <c r="CY34"/>
  <c r="CW35"/>
  <c r="CY35"/>
  <c r="CY36"/>
  <c r="CY37"/>
  <c r="CY38"/>
  <c r="CY39"/>
  <c r="CY40"/>
  <c r="CY41"/>
  <c r="CY42"/>
  <c r="CY43"/>
  <c r="CY44"/>
  <c r="CY45"/>
  <c r="CW46"/>
  <c r="CY46"/>
  <c r="CW47"/>
  <c r="CY47"/>
  <c r="CW48"/>
  <c r="CY48"/>
  <c r="CW49"/>
  <c r="CY49"/>
  <c r="CW50"/>
  <c r="CY50"/>
  <c r="CW51"/>
  <c r="CY51"/>
  <c r="CW52"/>
  <c r="CY52"/>
  <c r="CW53"/>
  <c r="CY53"/>
  <c r="CY54"/>
  <c r="CY55"/>
  <c r="CY56"/>
  <c r="CY57"/>
  <c r="CY58"/>
  <c r="CY59"/>
  <c r="CY60"/>
  <c r="CY61"/>
  <c r="CY62"/>
  <c r="CY63"/>
  <c r="CY64"/>
  <c r="CY65"/>
  <c r="CY66"/>
  <c r="CY67"/>
  <c r="CY68"/>
  <c r="CY69"/>
  <c r="CY70"/>
  <c r="CY71"/>
  <c r="CY72"/>
  <c r="CY83"/>
  <c r="CY85"/>
  <c r="CY86"/>
  <c r="CY87"/>
  <c r="CY88"/>
  <c r="CY89"/>
  <c r="CY73"/>
  <c r="CY74"/>
  <c r="CY75"/>
  <c r="CY76"/>
  <c r="CY77"/>
  <c r="CY78"/>
  <c r="CY79"/>
  <c r="CY80"/>
  <c r="CY81"/>
  <c r="CY82"/>
  <c r="CY84"/>
  <c r="CY90"/>
  <c r="CY91"/>
  <c r="CY92"/>
  <c r="CY93"/>
  <c r="CY94"/>
  <c r="CY95"/>
  <c r="CY96"/>
  <c r="CY97"/>
  <c r="DY13"/>
  <c r="DY14"/>
  <c r="DY15"/>
  <c r="DY16"/>
  <c r="DY7"/>
  <c r="DY8"/>
  <c r="DY9"/>
  <c r="DY10"/>
  <c r="DY11"/>
  <c r="DY12"/>
  <c r="DY17"/>
  <c r="DY18"/>
  <c r="DY19"/>
  <c r="DY20"/>
  <c r="DY21"/>
  <c r="DY22"/>
  <c r="DY23"/>
  <c r="DY24"/>
  <c r="DY25"/>
  <c r="DY26"/>
  <c r="DY27"/>
  <c r="DY28"/>
  <c r="DY29"/>
  <c r="DY30"/>
  <c r="DY31"/>
  <c r="DY32"/>
  <c r="DY33"/>
  <c r="DY34"/>
  <c r="EA34"/>
  <c r="DY35"/>
  <c r="EA35"/>
  <c r="DY36"/>
  <c r="EA36"/>
  <c r="EA37"/>
  <c r="EA38"/>
  <c r="EA39"/>
  <c r="EA40"/>
  <c r="EA41"/>
  <c r="EA42"/>
  <c r="EA43"/>
  <c r="EA44"/>
  <c r="EA45"/>
  <c r="DY46"/>
  <c r="EA46"/>
  <c r="DY47"/>
  <c r="EA47"/>
  <c r="DY48"/>
  <c r="EA48"/>
  <c r="DY49"/>
  <c r="EA49"/>
  <c r="DY50"/>
  <c r="EA50"/>
  <c r="DY51"/>
  <c r="EA51"/>
  <c r="DY52"/>
  <c r="EA52"/>
  <c r="DY53"/>
  <c r="EA53"/>
  <c r="DY37"/>
  <c r="DY38"/>
  <c r="DY39"/>
  <c r="DY40"/>
  <c r="DY41"/>
  <c r="DY42"/>
  <c r="DY43"/>
  <c r="DY44"/>
  <c r="DY45"/>
  <c r="EA54"/>
  <c r="EA55"/>
  <c r="EA56"/>
  <c r="EA57"/>
  <c r="EA58"/>
  <c r="EA59"/>
  <c r="EA60"/>
  <c r="EA61"/>
  <c r="EA62"/>
  <c r="EA63"/>
  <c r="EA64"/>
  <c r="EA65"/>
  <c r="EA66"/>
  <c r="EA67"/>
  <c r="EA68"/>
  <c r="EA69"/>
  <c r="EA70"/>
  <c r="EA71"/>
  <c r="EA72"/>
  <c r="DY83"/>
  <c r="EA83"/>
  <c r="DY84"/>
  <c r="EA84"/>
  <c r="DY86"/>
  <c r="EA86"/>
  <c r="DY87"/>
  <c r="EA87"/>
  <c r="DY89"/>
  <c r="EA89"/>
  <c r="DY54"/>
  <c r="DY55"/>
  <c r="DY56"/>
  <c r="DY57"/>
  <c r="DY58"/>
  <c r="DY59"/>
  <c r="DY60"/>
  <c r="DY61"/>
  <c r="DY62"/>
  <c r="DY63"/>
  <c r="DY64"/>
  <c r="DY65"/>
  <c r="DY66"/>
  <c r="DY67"/>
  <c r="DY68"/>
  <c r="DY69"/>
  <c r="DY70"/>
  <c r="DY71"/>
  <c r="DY72"/>
  <c r="DY73"/>
  <c r="EA73"/>
  <c r="DY74"/>
  <c r="EA74"/>
  <c r="DY75"/>
  <c r="EA75"/>
  <c r="DY76"/>
  <c r="EA76"/>
  <c r="DY77"/>
  <c r="EA77"/>
  <c r="DY78"/>
  <c r="EA78"/>
  <c r="DY79"/>
  <c r="EA79"/>
  <c r="DY80"/>
  <c r="EA80"/>
  <c r="DY81"/>
  <c r="EA81"/>
  <c r="DY82"/>
  <c r="EA82"/>
  <c r="DY85"/>
  <c r="EA85"/>
  <c r="DY88"/>
  <c r="EA88"/>
  <c r="EA90"/>
  <c r="EA91"/>
  <c r="EA92"/>
  <c r="EA93"/>
  <c r="EA94"/>
  <c r="EA95"/>
  <c r="EA96"/>
  <c r="EA97"/>
  <c r="DY90"/>
  <c r="DY91"/>
  <c r="DY92"/>
  <c r="DY93"/>
  <c r="DY94"/>
  <c r="DY95"/>
  <c r="DY96"/>
  <c r="DY97"/>
  <c r="AE46"/>
  <c r="AE47"/>
  <c r="AE48"/>
  <c r="AE49"/>
  <c r="AE50"/>
  <c r="AE51"/>
  <c r="AE52"/>
  <c r="AE53"/>
  <c r="AE40"/>
  <c r="AE41"/>
  <c r="AE42"/>
  <c r="AE43"/>
  <c r="AE44"/>
  <c r="AE45"/>
  <c r="AE83"/>
  <c r="AE84"/>
  <c r="AE88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5"/>
  <c r="AE86"/>
  <c r="AE87"/>
  <c r="AE89"/>
  <c r="AE90"/>
  <c r="AE91"/>
  <c r="AE92"/>
  <c r="AE93"/>
  <c r="AE94"/>
  <c r="AE95"/>
  <c r="AE96"/>
  <c r="AE97"/>
  <c r="BG29"/>
  <c r="BG31"/>
  <c r="BG32"/>
  <c r="BG34"/>
  <c r="BG35"/>
  <c r="BG36"/>
  <c r="BG46"/>
  <c r="BG47"/>
  <c r="BG48"/>
  <c r="BG49"/>
  <c r="BG50"/>
  <c r="BG51"/>
  <c r="BG52"/>
  <c r="BG53"/>
  <c r="BG38"/>
  <c r="BG40"/>
  <c r="BG42"/>
  <c r="BG44"/>
  <c r="BG87"/>
  <c r="BG85"/>
  <c r="BG91"/>
  <c r="BG93"/>
  <c r="BG95"/>
  <c r="BG97"/>
  <c r="CI29"/>
  <c r="CI31"/>
  <c r="CI32"/>
  <c r="CI34"/>
  <c r="CK34"/>
  <c r="CI35"/>
  <c r="CK35"/>
  <c r="CI36"/>
  <c r="CK36"/>
  <c r="CK37"/>
  <c r="CK38"/>
  <c r="CK39"/>
  <c r="CK40"/>
  <c r="CK41"/>
  <c r="CK42"/>
  <c r="CK43"/>
  <c r="CK44"/>
  <c r="CK45"/>
  <c r="CI46"/>
  <c r="CK46"/>
  <c r="CI47"/>
  <c r="CK47"/>
  <c r="CI48"/>
  <c r="CK48"/>
  <c r="CI49"/>
  <c r="CK49"/>
  <c r="CI50"/>
  <c r="CK50"/>
  <c r="CI51"/>
  <c r="CK51"/>
  <c r="CI52"/>
  <c r="CK52"/>
  <c r="CI53"/>
  <c r="CK53"/>
  <c r="CI38"/>
  <c r="CI40"/>
  <c r="CI42"/>
  <c r="CI44"/>
  <c r="CK54"/>
  <c r="CK55"/>
  <c r="CK56"/>
  <c r="CK57"/>
  <c r="CK58"/>
  <c r="CK59"/>
  <c r="CK60"/>
  <c r="CK61"/>
  <c r="CK62"/>
  <c r="CK63"/>
  <c r="CK64"/>
  <c r="CK65"/>
  <c r="CK66"/>
  <c r="CK67"/>
  <c r="CK68"/>
  <c r="CK69"/>
  <c r="CK70"/>
  <c r="CK71"/>
  <c r="CK72"/>
  <c r="CK84"/>
  <c r="CI85"/>
  <c r="CK85"/>
  <c r="CK86"/>
  <c r="CI87"/>
  <c r="CK87"/>
  <c r="CK88"/>
  <c r="CI54"/>
  <c r="CI56"/>
  <c r="CI58"/>
  <c r="CI60"/>
  <c r="CI62"/>
  <c r="CI64"/>
  <c r="CI66"/>
  <c r="CI68"/>
  <c r="CI70"/>
  <c r="CI72"/>
  <c r="CI73"/>
  <c r="CK73"/>
  <c r="CK74"/>
  <c r="CI75"/>
  <c r="CK75"/>
  <c r="CK76"/>
  <c r="CI77"/>
  <c r="CK77"/>
  <c r="CK78"/>
  <c r="CI79"/>
  <c r="CK79"/>
  <c r="CK80"/>
  <c r="CI81"/>
  <c r="CK81"/>
  <c r="CK82"/>
  <c r="CI83"/>
  <c r="CK83"/>
  <c r="CK89"/>
  <c r="CK90"/>
  <c r="CK91"/>
  <c r="CK92"/>
  <c r="CK93"/>
  <c r="CK94"/>
  <c r="CK95"/>
  <c r="CK96"/>
  <c r="CK97"/>
  <c r="CI91"/>
  <c r="CI93"/>
  <c r="CI95"/>
  <c r="CI97"/>
  <c r="DK13"/>
  <c r="DK14"/>
  <c r="DK15"/>
  <c r="DK16"/>
  <c r="DK7"/>
  <c r="DK8"/>
  <c r="DK9"/>
  <c r="DK10"/>
  <c r="DK11"/>
  <c r="DK12"/>
  <c r="DK17"/>
  <c r="DK18"/>
  <c r="DK19"/>
  <c r="DK20"/>
  <c r="DK21"/>
  <c r="DK22"/>
  <c r="DK23"/>
  <c r="DK24"/>
  <c r="DK25"/>
  <c r="DK26"/>
  <c r="DK27"/>
  <c r="DK28"/>
  <c r="DK29"/>
  <c r="DK30"/>
  <c r="DK31"/>
  <c r="DK32"/>
  <c r="DK33"/>
  <c r="DK34"/>
  <c r="DM34"/>
  <c r="DK35"/>
  <c r="DM35"/>
  <c r="DK36"/>
  <c r="DM36"/>
  <c r="DM37"/>
  <c r="DM38"/>
  <c r="DM39"/>
  <c r="DM40"/>
  <c r="DM41"/>
  <c r="DM42"/>
  <c r="DM43"/>
  <c r="DM44"/>
  <c r="DM45"/>
  <c r="DK46"/>
  <c r="DM46"/>
  <c r="DK47"/>
  <c r="DM47"/>
  <c r="DK48"/>
  <c r="DM48"/>
  <c r="DK49"/>
  <c r="DM49"/>
  <c r="DK50"/>
  <c r="DM50"/>
  <c r="DK51"/>
  <c r="DM51"/>
  <c r="DK52"/>
  <c r="DM52"/>
  <c r="DK53"/>
  <c r="DM53"/>
  <c r="DK37"/>
  <c r="DK38"/>
  <c r="DK39"/>
  <c r="DK40"/>
  <c r="DK41"/>
  <c r="DK42"/>
  <c r="DK43"/>
  <c r="DK44"/>
  <c r="DK45"/>
  <c r="DM54"/>
  <c r="DM55"/>
  <c r="DM56"/>
  <c r="DM57"/>
  <c r="DM58"/>
  <c r="DM59"/>
  <c r="DM60"/>
  <c r="DM61"/>
  <c r="DM62"/>
  <c r="DM63"/>
  <c r="DM64"/>
  <c r="DM65"/>
  <c r="DM66"/>
  <c r="DM67"/>
  <c r="DM68"/>
  <c r="DM69"/>
  <c r="DM70"/>
  <c r="DM71"/>
  <c r="DM72"/>
  <c r="DM82"/>
  <c r="DK85"/>
  <c r="DM85"/>
  <c r="DK87"/>
  <c r="DM87"/>
  <c r="DK88"/>
  <c r="DM88"/>
  <c r="DK54"/>
  <c r="DK55"/>
  <c r="DK56"/>
  <c r="DK57"/>
  <c r="DK58"/>
  <c r="DK59"/>
  <c r="DK60"/>
  <c r="DK61"/>
  <c r="DK62"/>
  <c r="DK63"/>
  <c r="DK64"/>
  <c r="DK65"/>
  <c r="DK66"/>
  <c r="DK67"/>
  <c r="DK68"/>
  <c r="DK69"/>
  <c r="DK70"/>
  <c r="DK71"/>
  <c r="DK72"/>
  <c r="DK73"/>
  <c r="DM73"/>
  <c r="DK74"/>
  <c r="DM74"/>
  <c r="DK75"/>
  <c r="DM75"/>
  <c r="DK76"/>
  <c r="DM76"/>
  <c r="DK77"/>
  <c r="DM77"/>
  <c r="DK78"/>
  <c r="DM78"/>
  <c r="DK79"/>
  <c r="DM79"/>
  <c r="DK80"/>
  <c r="DM80"/>
  <c r="DK81"/>
  <c r="DM81"/>
  <c r="DK82"/>
  <c r="DK83"/>
  <c r="DM83"/>
  <c r="DK84"/>
  <c r="DM84"/>
  <c r="DK86"/>
  <c r="DM86"/>
  <c r="DK89"/>
  <c r="DM89"/>
  <c r="DM90"/>
  <c r="DM91"/>
  <c r="DM92"/>
  <c r="DM93"/>
  <c r="DM94"/>
  <c r="DM95"/>
  <c r="DM96"/>
  <c r="DK90"/>
  <c r="DK91"/>
  <c r="DK92"/>
  <c r="DK93"/>
  <c r="DK94"/>
  <c r="DK95"/>
  <c r="DK96"/>
  <c r="DK97"/>
  <c r="DM97"/>
  <c r="EM13"/>
  <c r="EM14"/>
  <c r="EM15"/>
  <c r="EM16"/>
  <c r="EM7"/>
  <c r="EM8"/>
  <c r="EM9"/>
  <c r="EM10"/>
  <c r="EM11"/>
  <c r="EM12"/>
  <c r="EM17"/>
  <c r="EM18"/>
  <c r="EM19"/>
  <c r="EM20"/>
  <c r="EM21"/>
  <c r="EM22"/>
  <c r="EM23"/>
  <c r="EM24"/>
  <c r="EM25"/>
  <c r="EM26"/>
  <c r="EM27"/>
  <c r="EM28"/>
  <c r="EM29"/>
  <c r="EM30"/>
  <c r="EM31"/>
  <c r="EM32"/>
  <c r="EM33"/>
  <c r="EM34"/>
  <c r="EO34"/>
  <c r="EM35"/>
  <c r="EO35"/>
  <c r="EM36"/>
  <c r="EO36"/>
  <c r="EO37"/>
  <c r="EO38"/>
  <c r="EO39"/>
  <c r="EO40"/>
  <c r="EO41"/>
  <c r="EO42"/>
  <c r="EO43"/>
  <c r="EO44"/>
  <c r="EO45"/>
  <c r="EM46"/>
  <c r="EO46"/>
  <c r="EM47"/>
  <c r="EO47"/>
  <c r="EM48"/>
  <c r="EO48"/>
  <c r="EM49"/>
  <c r="EO49"/>
  <c r="EM50"/>
  <c r="EO50"/>
  <c r="EM51"/>
  <c r="EO51"/>
  <c r="EM52"/>
  <c r="EO52"/>
  <c r="EM53"/>
  <c r="EO53"/>
  <c r="EM37"/>
  <c r="EM38"/>
  <c r="EM39"/>
  <c r="EM40"/>
  <c r="EM41"/>
  <c r="EM42"/>
  <c r="EM43"/>
  <c r="EM44"/>
  <c r="EM45"/>
  <c r="EO54"/>
  <c r="EO55"/>
  <c r="EO56"/>
  <c r="EO57"/>
  <c r="EO58"/>
  <c r="EO59"/>
  <c r="EO60"/>
  <c r="EO61"/>
  <c r="EO62"/>
  <c r="EO63"/>
  <c r="EO64"/>
  <c r="EO65"/>
  <c r="EO66"/>
  <c r="EO67"/>
  <c r="EO68"/>
  <c r="EO69"/>
  <c r="EO70"/>
  <c r="EO71"/>
  <c r="EO72"/>
  <c r="EM82"/>
  <c r="EO82"/>
  <c r="EM83"/>
  <c r="EO83"/>
  <c r="EM86"/>
  <c r="EO86"/>
  <c r="EM54"/>
  <c r="EM55"/>
  <c r="EM56"/>
  <c r="EM57"/>
  <c r="EM58"/>
  <c r="EM59"/>
  <c r="EM60"/>
  <c r="EM61"/>
  <c r="EM62"/>
  <c r="EM63"/>
  <c r="EM64"/>
  <c r="EM65"/>
  <c r="EM66"/>
  <c r="EM67"/>
  <c r="EM68"/>
  <c r="EM69"/>
  <c r="EM70"/>
  <c r="EM71"/>
  <c r="EM72"/>
  <c r="EM73"/>
  <c r="EO73"/>
  <c r="EM74"/>
  <c r="EO74"/>
  <c r="EM75"/>
  <c r="EO75"/>
  <c r="EM76"/>
  <c r="EO76"/>
  <c r="EM77"/>
  <c r="EO77"/>
  <c r="EM78"/>
  <c r="EO78"/>
  <c r="EM79"/>
  <c r="EO79"/>
  <c r="EM80"/>
  <c r="EO80"/>
  <c r="EM81"/>
  <c r="EO81"/>
  <c r="EM84"/>
  <c r="EO84"/>
  <c r="EM85"/>
  <c r="EO85"/>
  <c r="EM87"/>
  <c r="EO87"/>
  <c r="EM88"/>
  <c r="EO88"/>
  <c r="EM89"/>
  <c r="EO89"/>
  <c r="EO90"/>
  <c r="EO91"/>
  <c r="EO92"/>
  <c r="EO93"/>
  <c r="EO94"/>
  <c r="EO95"/>
  <c r="EO96"/>
  <c r="EM90"/>
  <c r="EM91"/>
  <c r="EM92"/>
  <c r="EM93"/>
  <c r="EM94"/>
  <c r="EM95"/>
  <c r="EM96"/>
  <c r="EM97"/>
  <c r="EO97"/>
  <c r="Q13"/>
  <c r="L16" i="28" s="1"/>
  <c r="Q11" i="2"/>
  <c r="L22" i="28" s="1"/>
  <c r="Q9" i="2"/>
  <c r="L10" i="28" s="1"/>
  <c r="Q7" i="2"/>
  <c r="L18" i="28" s="1"/>
  <c r="Q16" i="2"/>
  <c r="L29" i="28" s="1"/>
  <c r="Q15" i="2"/>
  <c r="L31" i="28" s="1"/>
  <c r="Q14" i="2"/>
  <c r="L26" i="28" s="1"/>
  <c r="Q12" i="2"/>
  <c r="L30" i="28" s="1"/>
  <c r="Q10" i="2"/>
  <c r="L19" i="28" s="1"/>
  <c r="Q8" i="2"/>
  <c r="L15" i="28" s="1"/>
  <c r="CW79" i="2"/>
  <c r="CW83"/>
  <c r="CW84"/>
  <c r="CW75"/>
  <c r="CW88"/>
  <c r="CW27"/>
  <c r="CW26"/>
  <c r="CW24"/>
  <c r="CW23"/>
  <c r="CW22"/>
  <c r="CW21"/>
  <c r="CW20"/>
  <c r="CW19"/>
  <c r="CW18"/>
  <c r="CW81"/>
  <c r="CW77"/>
  <c r="CW73"/>
  <c r="CW72"/>
  <c r="CW71"/>
  <c r="CW70"/>
  <c r="CW69"/>
  <c r="CW68"/>
  <c r="CW67"/>
  <c r="CW66"/>
  <c r="CW65"/>
  <c r="CW64"/>
  <c r="CW63"/>
  <c r="CW62"/>
  <c r="CW61"/>
  <c r="CW60"/>
  <c r="CW59"/>
  <c r="CW58"/>
  <c r="CW57"/>
  <c r="CW56"/>
  <c r="CW55"/>
  <c r="CW54"/>
  <c r="CW86"/>
  <c r="CW33"/>
  <c r="CW15"/>
  <c r="CW13"/>
  <c r="CW97"/>
  <c r="CW96"/>
  <c r="CW95"/>
  <c r="CW94"/>
  <c r="CW93"/>
  <c r="CW92"/>
  <c r="CW91"/>
  <c r="CW90"/>
  <c r="CW82"/>
  <c r="CW80"/>
  <c r="CW78"/>
  <c r="CW76"/>
  <c r="CW74"/>
  <c r="CW89"/>
  <c r="CW87"/>
  <c r="CW85"/>
  <c r="CW45"/>
  <c r="CW44"/>
  <c r="CW43"/>
  <c r="CW42"/>
  <c r="CW41"/>
  <c r="CW40"/>
  <c r="CW39"/>
  <c r="CW38"/>
  <c r="CW37"/>
  <c r="CW36"/>
  <c r="CW34"/>
  <c r="CW32"/>
  <c r="CW31"/>
  <c r="CW30"/>
  <c r="CW29"/>
  <c r="CW28"/>
  <c r="CW12"/>
  <c r="CW11"/>
  <c r="CW10"/>
  <c r="CW9"/>
  <c r="CW8"/>
  <c r="CW7"/>
  <c r="CW16"/>
  <c r="CW14"/>
  <c r="CP18"/>
  <c r="CP20"/>
  <c r="CP22"/>
  <c r="CP24"/>
  <c r="CP26"/>
  <c r="CP27"/>
  <c r="CP28"/>
  <c r="CP30"/>
  <c r="CP32"/>
  <c r="CP33"/>
  <c r="CP34"/>
  <c r="CR34"/>
  <c r="CP35"/>
  <c r="CR35"/>
  <c r="CP36"/>
  <c r="CR36"/>
  <c r="CP38"/>
  <c r="CR38"/>
  <c r="CP40"/>
  <c r="CR40"/>
  <c r="CP42"/>
  <c r="CR42"/>
  <c r="CP44"/>
  <c r="CR44"/>
  <c r="CP54"/>
  <c r="CR54"/>
  <c r="CP56"/>
  <c r="CR56"/>
  <c r="CP58"/>
  <c r="CR58"/>
  <c r="CP60"/>
  <c r="CR60"/>
  <c r="CP62"/>
  <c r="CR62"/>
  <c r="CP64"/>
  <c r="CR64"/>
  <c r="CP66"/>
  <c r="CR66"/>
  <c r="CP68"/>
  <c r="CR68"/>
  <c r="CP70"/>
  <c r="CR70"/>
  <c r="CP72"/>
  <c r="CR72"/>
  <c r="CP82"/>
  <c r="CR82"/>
  <c r="CP83"/>
  <c r="CR83"/>
  <c r="CP85"/>
  <c r="CR85"/>
  <c r="CP86"/>
  <c r="CR86"/>
  <c r="CP17"/>
  <c r="CP19"/>
  <c r="CP21"/>
  <c r="CP23"/>
  <c r="CP25"/>
  <c r="CP29"/>
  <c r="CP31"/>
  <c r="CP37"/>
  <c r="CR37"/>
  <c r="CP39"/>
  <c r="CR39"/>
  <c r="CP41"/>
  <c r="CR41"/>
  <c r="CP43"/>
  <c r="CR43"/>
  <c r="CP45"/>
  <c r="CR45"/>
  <c r="CP46"/>
  <c r="CR46"/>
  <c r="CP47"/>
  <c r="CR47"/>
  <c r="CP48"/>
  <c r="CR48"/>
  <c r="CP49"/>
  <c r="CR49"/>
  <c r="CP50"/>
  <c r="CR50"/>
  <c r="CP51"/>
  <c r="CR51"/>
  <c r="CP52"/>
  <c r="CR52"/>
  <c r="CP53"/>
  <c r="CR53"/>
  <c r="CP55"/>
  <c r="CR55"/>
  <c r="CP57"/>
  <c r="CR57"/>
  <c r="CP59"/>
  <c r="CR59"/>
  <c r="CP61"/>
  <c r="CR61"/>
  <c r="CP63"/>
  <c r="CR63"/>
  <c r="CP65"/>
  <c r="CR65"/>
  <c r="CP67"/>
  <c r="CR67"/>
  <c r="CP69"/>
  <c r="CR69"/>
  <c r="CP71"/>
  <c r="CR71"/>
  <c r="CP73"/>
  <c r="CR73"/>
  <c r="CP74"/>
  <c r="CR74"/>
  <c r="CP75"/>
  <c r="CR75"/>
  <c r="CP76"/>
  <c r="CR76"/>
  <c r="CP77"/>
  <c r="CR77"/>
  <c r="CP78"/>
  <c r="CR78"/>
  <c r="CP79"/>
  <c r="CR79"/>
  <c r="CP80"/>
  <c r="CR80"/>
  <c r="CP81"/>
  <c r="CR81"/>
  <c r="CP84"/>
  <c r="CR84"/>
  <c r="CP87"/>
  <c r="CR87"/>
  <c r="CI89"/>
  <c r="CI80"/>
  <c r="CI76"/>
  <c r="CI86"/>
  <c r="CI27"/>
  <c r="CI26"/>
  <c r="CI25"/>
  <c r="CI24"/>
  <c r="CI23"/>
  <c r="CI22"/>
  <c r="CI21"/>
  <c r="CI20"/>
  <c r="CI19"/>
  <c r="CI18"/>
  <c r="CI17"/>
  <c r="CI78"/>
  <c r="CI74"/>
  <c r="CI88"/>
  <c r="CI84"/>
  <c r="CI82"/>
  <c r="CI33"/>
  <c r="CI11"/>
  <c r="CI9"/>
  <c r="CI7"/>
  <c r="CI15"/>
  <c r="CI13"/>
  <c r="CI16"/>
  <c r="CI14"/>
  <c r="CI96"/>
  <c r="CI94"/>
  <c r="CI92"/>
  <c r="CI90"/>
  <c r="CI71"/>
  <c r="CI69"/>
  <c r="CI67"/>
  <c r="CI65"/>
  <c r="CI63"/>
  <c r="CI61"/>
  <c r="CI59"/>
  <c r="CI57"/>
  <c r="CI55"/>
  <c r="CI45"/>
  <c r="CI43"/>
  <c r="CI41"/>
  <c r="CI39"/>
  <c r="CI37"/>
  <c r="CI30"/>
  <c r="CI28"/>
  <c r="CI12"/>
  <c r="CI10"/>
  <c r="CI8"/>
  <c r="CB18"/>
  <c r="CB20"/>
  <c r="CB22"/>
  <c r="CB24"/>
  <c r="CB26"/>
  <c r="CB27"/>
  <c r="CB28"/>
  <c r="CB30"/>
  <c r="CB32"/>
  <c r="CB33"/>
  <c r="CB34"/>
  <c r="CD34"/>
  <c r="CB35"/>
  <c r="CD35"/>
  <c r="CB36"/>
  <c r="CD36"/>
  <c r="CB38"/>
  <c r="CD38"/>
  <c r="CB40"/>
  <c r="CD40"/>
  <c r="CB42"/>
  <c r="CD42"/>
  <c r="CB44"/>
  <c r="CD44"/>
  <c r="CB54"/>
  <c r="CD54"/>
  <c r="CB56"/>
  <c r="CD56"/>
  <c r="CB58"/>
  <c r="CD58"/>
  <c r="CB60"/>
  <c r="CD60"/>
  <c r="CB62"/>
  <c r="CD62"/>
  <c r="CB64"/>
  <c r="CD64"/>
  <c r="CB66"/>
  <c r="CD66"/>
  <c r="CB68"/>
  <c r="CD68"/>
  <c r="CB70"/>
  <c r="CD70"/>
  <c r="CB72"/>
  <c r="CD72"/>
  <c r="CB17"/>
  <c r="CB19"/>
  <c r="CB21"/>
  <c r="CB23"/>
  <c r="CB25"/>
  <c r="CB29"/>
  <c r="CB31"/>
  <c r="CB37"/>
  <c r="CD37"/>
  <c r="CB39"/>
  <c r="CD39"/>
  <c r="CB41"/>
  <c r="CD41"/>
  <c r="CB43"/>
  <c r="CD43"/>
  <c r="CB45"/>
  <c r="CD45"/>
  <c r="CB46"/>
  <c r="CD46"/>
  <c r="CB47"/>
  <c r="CD47"/>
  <c r="CB48"/>
  <c r="CD48"/>
  <c r="CB49"/>
  <c r="CD49"/>
  <c r="CB50"/>
  <c r="CD50"/>
  <c r="CB51"/>
  <c r="CD51"/>
  <c r="CB52"/>
  <c r="CD52"/>
  <c r="CB53"/>
  <c r="CD53"/>
  <c r="CB55"/>
  <c r="CD55"/>
  <c r="CB57"/>
  <c r="CD57"/>
  <c r="CB59"/>
  <c r="CD59"/>
  <c r="CB61"/>
  <c r="CD61"/>
  <c r="CB63"/>
  <c r="CD63"/>
  <c r="CB65"/>
  <c r="CD65"/>
  <c r="CB67"/>
  <c r="CD67"/>
  <c r="CB69"/>
  <c r="CD69"/>
  <c r="CB71"/>
  <c r="CD71"/>
  <c r="CB73"/>
  <c r="CD73"/>
  <c r="CB74"/>
  <c r="CD74"/>
  <c r="CB75"/>
  <c r="CD75"/>
  <c r="CB76"/>
  <c r="CD76"/>
  <c r="CB77"/>
  <c r="CD77"/>
  <c r="CB78"/>
  <c r="CD78"/>
  <c r="CB79"/>
  <c r="CD79"/>
  <c r="CB80"/>
  <c r="CD80"/>
  <c r="CB81"/>
  <c r="CD81"/>
  <c r="BU84"/>
  <c r="BU75"/>
  <c r="BU85"/>
  <c r="BU28"/>
  <c r="BU79"/>
  <c r="BU34"/>
  <c r="BU87"/>
  <c r="BU81"/>
  <c r="BU77"/>
  <c r="BU73"/>
  <c r="BU72"/>
  <c r="BU71"/>
  <c r="BU70"/>
  <c r="BU68"/>
  <c r="BU67"/>
  <c r="BU66"/>
  <c r="BU64"/>
  <c r="BU63"/>
  <c r="BU62"/>
  <c r="BU60"/>
  <c r="BU59"/>
  <c r="BU58"/>
  <c r="BU56"/>
  <c r="BU55"/>
  <c r="BU54"/>
  <c r="BU44"/>
  <c r="BU43"/>
  <c r="BU42"/>
  <c r="BU40"/>
  <c r="BU39"/>
  <c r="BU38"/>
  <c r="BU36"/>
  <c r="BU32"/>
  <c r="BU31"/>
  <c r="BU29"/>
  <c r="BU7"/>
  <c r="BU15"/>
  <c r="BU13"/>
  <c r="BU97"/>
  <c r="BU96"/>
  <c r="BU95"/>
  <c r="BU94"/>
  <c r="BU93"/>
  <c r="BU92"/>
  <c r="BU91"/>
  <c r="BU90"/>
  <c r="BU89"/>
  <c r="BU86"/>
  <c r="BU82"/>
  <c r="BU80"/>
  <c r="BU78"/>
  <c r="BU76"/>
  <c r="BU74"/>
  <c r="BU88"/>
  <c r="BU83"/>
  <c r="BU35"/>
  <c r="BU33"/>
  <c r="BU27"/>
  <c r="BU26"/>
  <c r="BU25"/>
  <c r="BU24"/>
  <c r="BU23"/>
  <c r="BU22"/>
  <c r="BU21"/>
  <c r="BU20"/>
  <c r="BU19"/>
  <c r="BU18"/>
  <c r="BU17"/>
  <c r="BU16"/>
  <c r="BU14"/>
  <c r="BU12"/>
  <c r="BU11"/>
  <c r="BU10"/>
  <c r="BU9"/>
  <c r="BU8"/>
  <c r="BN18"/>
  <c r="BN20"/>
  <c r="BN22"/>
  <c r="BN24"/>
  <c r="BN26"/>
  <c r="BN27"/>
  <c r="BN28"/>
  <c r="BN30"/>
  <c r="BN32"/>
  <c r="BN33"/>
  <c r="BN34"/>
  <c r="BN35"/>
  <c r="BN36"/>
  <c r="BN38"/>
  <c r="BN40"/>
  <c r="BN42"/>
  <c r="BN44"/>
  <c r="BN54"/>
  <c r="BN56"/>
  <c r="BN58"/>
  <c r="BN60"/>
  <c r="BN62"/>
  <c r="BN64"/>
  <c r="BN66"/>
  <c r="BN68"/>
  <c r="BN70"/>
  <c r="BN72"/>
  <c r="BN82"/>
  <c r="BN17"/>
  <c r="BN19"/>
  <c r="BN21"/>
  <c r="BN23"/>
  <c r="BN25"/>
  <c r="BN29"/>
  <c r="BN31"/>
  <c r="BN37"/>
  <c r="BN39"/>
  <c r="BN41"/>
  <c r="BN43"/>
  <c r="BN45"/>
  <c r="BN46"/>
  <c r="BN47"/>
  <c r="BN48"/>
  <c r="BN49"/>
  <c r="BN50"/>
  <c r="BN51"/>
  <c r="BN52"/>
  <c r="BN53"/>
  <c r="BN55"/>
  <c r="BN57"/>
  <c r="BN59"/>
  <c r="BN61"/>
  <c r="BN63"/>
  <c r="BN65"/>
  <c r="BN67"/>
  <c r="BN69"/>
  <c r="BN71"/>
  <c r="BN73"/>
  <c r="BN74"/>
  <c r="BN75"/>
  <c r="BN76"/>
  <c r="BN77"/>
  <c r="BN78"/>
  <c r="BN79"/>
  <c r="BN80"/>
  <c r="BN81"/>
  <c r="BN83"/>
  <c r="BN84"/>
  <c r="BN85"/>
  <c r="BG73"/>
  <c r="BG72"/>
  <c r="BG71"/>
  <c r="BG70"/>
  <c r="BG69"/>
  <c r="BG68"/>
  <c r="BG67"/>
  <c r="BG66"/>
  <c r="BG65"/>
  <c r="BG64"/>
  <c r="BG63"/>
  <c r="BG62"/>
  <c r="BG61"/>
  <c r="BG60"/>
  <c r="BG59"/>
  <c r="BG58"/>
  <c r="BG57"/>
  <c r="BG56"/>
  <c r="BG55"/>
  <c r="BG54"/>
  <c r="BG81"/>
  <c r="BG86"/>
  <c r="BG77"/>
  <c r="BG27"/>
  <c r="BG26"/>
  <c r="BG25"/>
  <c r="BG24"/>
  <c r="BG23"/>
  <c r="BG22"/>
  <c r="BG21"/>
  <c r="BG20"/>
  <c r="BG19"/>
  <c r="BG18"/>
  <c r="BG17"/>
  <c r="BG89"/>
  <c r="BG83"/>
  <c r="BG79"/>
  <c r="BG75"/>
  <c r="BG84"/>
  <c r="BG33"/>
  <c r="BG11"/>
  <c r="BG9"/>
  <c r="BG7"/>
  <c r="BG15"/>
  <c r="BG13"/>
  <c r="BG16"/>
  <c r="BG14"/>
  <c r="BG96"/>
  <c r="BG94"/>
  <c r="BG92"/>
  <c r="BG90"/>
  <c r="BG88"/>
  <c r="BG82"/>
  <c r="BG80"/>
  <c r="BG78"/>
  <c r="BG76"/>
  <c r="BG74"/>
  <c r="BG45"/>
  <c r="BG43"/>
  <c r="BG41"/>
  <c r="BG39"/>
  <c r="BG37"/>
  <c r="BG30"/>
  <c r="BG28"/>
  <c r="BG12"/>
  <c r="BG10"/>
  <c r="BG8"/>
  <c r="AZ18"/>
  <c r="AZ20"/>
  <c r="AZ22"/>
  <c r="AZ24"/>
  <c r="AZ26"/>
  <c r="AZ27"/>
  <c r="AZ28"/>
  <c r="AZ30"/>
  <c r="AZ32"/>
  <c r="AZ33"/>
  <c r="AZ34"/>
  <c r="AZ35"/>
  <c r="AZ36"/>
  <c r="AZ38"/>
  <c r="AZ40"/>
  <c r="AZ42"/>
  <c r="AZ44"/>
  <c r="AZ54"/>
  <c r="AZ56"/>
  <c r="AZ58"/>
  <c r="AZ60"/>
  <c r="AZ62"/>
  <c r="AZ64"/>
  <c r="AZ66"/>
  <c r="AZ68"/>
  <c r="AZ70"/>
  <c r="AZ72"/>
  <c r="AZ17"/>
  <c r="AZ19"/>
  <c r="AZ21"/>
  <c r="AZ23"/>
  <c r="AZ25"/>
  <c r="AZ29"/>
  <c r="AZ31"/>
  <c r="AZ37"/>
  <c r="AZ39"/>
  <c r="AZ41"/>
  <c r="AZ43"/>
  <c r="AZ45"/>
  <c r="AZ46"/>
  <c r="AZ47"/>
  <c r="AZ48"/>
  <c r="AZ49"/>
  <c r="AZ50"/>
  <c r="AZ51"/>
  <c r="AZ52"/>
  <c r="AZ53"/>
  <c r="AZ55"/>
  <c r="AZ57"/>
  <c r="AZ59"/>
  <c r="AZ61"/>
  <c r="AZ63"/>
  <c r="AZ65"/>
  <c r="AZ67"/>
  <c r="AZ69"/>
  <c r="AZ71"/>
  <c r="AZ73"/>
  <c r="AZ74"/>
  <c r="AZ75"/>
  <c r="AZ76"/>
  <c r="AZ77"/>
  <c r="AZ78"/>
  <c r="AZ79"/>
  <c r="AZ80"/>
  <c r="AZ81"/>
  <c r="AS27"/>
  <c r="AS26"/>
  <c r="AS25"/>
  <c r="AS24"/>
  <c r="AS23"/>
  <c r="AS22"/>
  <c r="AS21"/>
  <c r="AS20"/>
  <c r="AS19"/>
  <c r="AS18"/>
  <c r="AS17"/>
  <c r="AS97"/>
  <c r="AS96"/>
  <c r="AS94"/>
  <c r="AS93"/>
  <c r="AS92"/>
  <c r="AS91"/>
  <c r="AS90"/>
  <c r="AS89"/>
  <c r="AS86"/>
  <c r="AS85"/>
  <c r="AS82"/>
  <c r="AS81"/>
  <c r="AS80"/>
  <c r="AS78"/>
  <c r="AS77"/>
  <c r="AS76"/>
  <c r="AS75"/>
  <c r="AS74"/>
  <c r="AS73"/>
  <c r="AS71"/>
  <c r="AS70"/>
  <c r="AS69"/>
  <c r="AS68"/>
  <c r="AS67"/>
  <c r="AS66"/>
  <c r="AS65"/>
  <c r="AS63"/>
  <c r="AS62"/>
  <c r="AS61"/>
  <c r="AS60"/>
  <c r="AS59"/>
  <c r="AS58"/>
  <c r="AS57"/>
  <c r="AS55"/>
  <c r="AS54"/>
  <c r="AS88"/>
  <c r="AS84"/>
  <c r="AS83"/>
  <c r="AS33"/>
  <c r="AS30"/>
  <c r="AS28"/>
  <c r="AS12"/>
  <c r="AS10"/>
  <c r="AS8"/>
  <c r="AS45"/>
  <c r="AS44"/>
  <c r="AS43"/>
  <c r="AS42"/>
  <c r="AS41"/>
  <c r="AS40"/>
  <c r="AS39"/>
  <c r="AS38"/>
  <c r="AS37"/>
  <c r="AS35"/>
  <c r="AS16"/>
  <c r="AS14"/>
  <c r="AS11"/>
  <c r="AS9"/>
  <c r="AS7"/>
  <c r="AS15"/>
  <c r="AS13"/>
  <c r="CP15"/>
  <c r="CP11"/>
  <c r="CP8"/>
  <c r="CP16"/>
  <c r="CP14"/>
  <c r="CP13"/>
  <c r="CP12"/>
  <c r="CP10"/>
  <c r="CP9"/>
  <c r="CP7"/>
  <c r="CB16"/>
  <c r="CB14"/>
  <c r="CB13"/>
  <c r="CB12"/>
  <c r="CB10"/>
  <c r="CB9"/>
  <c r="CB7"/>
  <c r="CB15"/>
  <c r="CB11"/>
  <c r="CB8"/>
  <c r="BN15"/>
  <c r="BN11"/>
  <c r="BN8"/>
  <c r="BN87"/>
  <c r="BN16"/>
  <c r="BN14"/>
  <c r="BN13"/>
  <c r="BN12"/>
  <c r="BN10"/>
  <c r="BN9"/>
  <c r="BN7"/>
  <c r="AZ82"/>
  <c r="AZ16"/>
  <c r="AZ14"/>
  <c r="AZ13"/>
  <c r="AZ12"/>
  <c r="AZ10"/>
  <c r="AZ9"/>
  <c r="AZ7"/>
  <c r="AZ15"/>
  <c r="AZ11"/>
  <c r="AZ8"/>
</calcChain>
</file>

<file path=xl/sharedStrings.xml><?xml version="1.0" encoding="utf-8"?>
<sst xmlns="http://schemas.openxmlformats.org/spreadsheetml/2006/main" count="295" uniqueCount="67">
  <si>
    <t>N.</t>
  </si>
  <si>
    <t>FAI</t>
  </si>
  <si>
    <t>TOTAL</t>
  </si>
  <si>
    <t>3</t>
  </si>
  <si>
    <t>PENALTY</t>
  </si>
  <si>
    <t>Name</t>
  </si>
  <si>
    <t>POINTS</t>
  </si>
  <si>
    <t>Time</t>
  </si>
  <si>
    <t>Group</t>
  </si>
  <si>
    <t>Rank T.</t>
  </si>
  <si>
    <t>Rank R.</t>
  </si>
  <si>
    <t>Points Total</t>
  </si>
  <si>
    <t>Points Round</t>
  </si>
  <si>
    <t>Penalty</t>
  </si>
  <si>
    <t>Rank Round</t>
  </si>
  <si>
    <t>Points  Total</t>
  </si>
  <si>
    <t>Points  Round</t>
  </si>
  <si>
    <t>Rank Total</t>
  </si>
  <si>
    <t>DISCARDS</t>
  </si>
  <si>
    <t>Round</t>
  </si>
  <si>
    <t>+/-</t>
  </si>
  <si>
    <t>RANK</t>
  </si>
  <si>
    <t>NAME</t>
  </si>
  <si>
    <t>FINAL RESULTS</t>
  </si>
  <si>
    <t>Team</t>
  </si>
  <si>
    <t>FINAL RESULTS TEAMS</t>
  </si>
  <si>
    <t>TEAM</t>
  </si>
  <si>
    <t>TOTAL POINTS</t>
  </si>
  <si>
    <t>Advge.</t>
  </si>
  <si>
    <t xml:space="preserve">CLASIF. AT ROUND  </t>
  </si>
  <si>
    <t>MANGAS REALIZADAS</t>
  </si>
  <si>
    <t>Tomas Eklund</t>
  </si>
  <si>
    <t>Alvaro Silgado</t>
  </si>
  <si>
    <t>Siggi Schedel</t>
  </si>
  <si>
    <t>José Ramon Azcona</t>
  </si>
  <si>
    <t>Axel Barnitzke</t>
  </si>
  <si>
    <t>Eduardo García</t>
  </si>
  <si>
    <t>Iñaki Elizondo</t>
  </si>
  <si>
    <t>Jesus Herrera</t>
  </si>
  <si>
    <t>Alfredo Arjona</t>
  </si>
  <si>
    <t>José Antonio Orviz</t>
  </si>
  <si>
    <t>Horst Chwatal</t>
  </si>
  <si>
    <t>Fenando Alonso</t>
  </si>
  <si>
    <t>André Austen</t>
  </si>
  <si>
    <t>Jorge Rugero</t>
  </si>
  <si>
    <t>Josef Wiklicky</t>
  </si>
  <si>
    <t>Carlos Cantero</t>
  </si>
  <si>
    <t>José Luis Alvarez</t>
  </si>
  <si>
    <t>Lázaro Martínez</t>
  </si>
  <si>
    <t>Miguel Angel Gutierrez</t>
  </si>
  <si>
    <t>Bernardo Robledo</t>
  </si>
  <si>
    <t>Iñigo Herrera</t>
  </si>
  <si>
    <t>Sergio Sanchez</t>
  </si>
  <si>
    <t>Alfred Hitzler</t>
  </si>
  <si>
    <t>Arturo Menendez</t>
  </si>
  <si>
    <t>Gerardo Plaza</t>
  </si>
  <si>
    <t>Fernando Moro</t>
  </si>
  <si>
    <t>Jorge Medina</t>
  </si>
  <si>
    <t>Watering Cans</t>
  </si>
  <si>
    <t>Como estamos?</t>
  </si>
  <si>
    <t>FSC3</t>
  </si>
  <si>
    <t>Bukake</t>
  </si>
  <si>
    <t>DÖF</t>
  </si>
  <si>
    <t>Cantastur</t>
  </si>
  <si>
    <t>MeaxTeam</t>
  </si>
  <si>
    <t>Los collacios</t>
  </si>
  <si>
    <t>Slope machine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</si>
</sst>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9"/>
      <name val="Arial"/>
      <family val="2"/>
    </font>
    <font>
      <b/>
      <sz val="26"/>
      <color indexed="9"/>
      <name val="Arial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2" borderId="0" xfId="0" applyFill="1"/>
    <xf numFmtId="0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/>
    <xf numFmtId="1" fontId="0" fillId="0" borderId="1" xfId="0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1" fontId="0" fillId="0" borderId="3" xfId="0" applyNumberFormat="1" applyFill="1" applyBorder="1" applyAlignment="1" applyProtection="1">
      <alignment horizontal="center"/>
    </xf>
    <xf numFmtId="0" fontId="1" fillId="2" borderId="0" xfId="0" applyFont="1" applyFill="1"/>
    <xf numFmtId="1" fontId="0" fillId="0" borderId="4" xfId="0" applyNumberFormat="1" applyFill="1" applyBorder="1" applyAlignment="1" applyProtection="1">
      <alignment horizontal="center"/>
    </xf>
    <xf numFmtId="0" fontId="0" fillId="0" borderId="5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</xf>
    <xf numFmtId="1" fontId="0" fillId="0" borderId="6" xfId="0" applyNumberForma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0" xfId="0" applyFill="1" applyBorder="1"/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 applyProtection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" fontId="1" fillId="2" borderId="10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1" fillId="2" borderId="11" xfId="0" applyNumberFormat="1" applyFont="1" applyFill="1" applyBorder="1" applyAlignment="1" applyProtection="1">
      <alignment horizontal="center"/>
    </xf>
    <xf numFmtId="1" fontId="1" fillId="2" borderId="5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1" fontId="2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4" fillId="2" borderId="0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</xf>
    <xf numFmtId="1" fontId="0" fillId="0" borderId="18" xfId="0" applyNumberFormat="1" applyFill="1" applyBorder="1" applyAlignment="1" applyProtection="1">
      <alignment horizontal="center"/>
    </xf>
    <xf numFmtId="0" fontId="4" fillId="2" borderId="0" xfId="0" applyFont="1" applyFill="1" applyBorder="1" applyProtection="1"/>
    <xf numFmtId="49" fontId="4" fillId="2" borderId="0" xfId="0" applyNumberFormat="1" applyFont="1" applyFill="1" applyBorder="1" applyProtection="1"/>
    <xf numFmtId="2" fontId="4" fillId="2" borderId="0" xfId="0" applyNumberFormat="1" applyFont="1" applyFill="1" applyBorder="1" applyProtection="1"/>
    <xf numFmtId="1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" fontId="0" fillId="0" borderId="19" xfId="0" applyNumberFormat="1" applyFill="1" applyBorder="1" applyAlignment="1" applyProtection="1">
      <alignment horizontal="center"/>
    </xf>
    <xf numFmtId="1" fontId="0" fillId="0" borderId="16" xfId="0" applyNumberFormat="1" applyFill="1" applyBorder="1" applyAlignment="1" applyProtection="1">
      <alignment horizontal="center"/>
    </xf>
    <xf numFmtId="1" fontId="0" fillId="0" borderId="10" xfId="0" applyNumberFormat="1" applyFill="1" applyBorder="1" applyAlignment="1" applyProtection="1">
      <alignment horizontal="center"/>
    </xf>
    <xf numFmtId="1" fontId="0" fillId="0" borderId="11" xfId="0" applyNumberFormat="1" applyFill="1" applyBorder="1" applyAlignment="1" applyProtection="1">
      <alignment horizontal="center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</xf>
    <xf numFmtId="2" fontId="4" fillId="2" borderId="21" xfId="0" applyNumberFormat="1" applyFont="1" applyFill="1" applyBorder="1" applyAlignment="1" applyProtection="1">
      <alignment horizontal="center"/>
    </xf>
    <xf numFmtId="1" fontId="4" fillId="2" borderId="21" xfId="0" applyNumberFormat="1" applyFont="1" applyFill="1" applyBorder="1" applyAlignment="1" applyProtection="1">
      <alignment horizontal="center"/>
    </xf>
    <xf numFmtId="2" fontId="4" fillId="2" borderId="22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/>
    <xf numFmtId="2" fontId="4" fillId="2" borderId="21" xfId="0" applyNumberFormat="1" applyFont="1" applyFill="1" applyBorder="1" applyAlignment="1" applyProtection="1"/>
    <xf numFmtId="0" fontId="2" fillId="2" borderId="0" xfId="0" applyFont="1" applyFill="1" applyAlignment="1" applyProtection="1">
      <alignment horizontal="center" vertical="center"/>
    </xf>
    <xf numFmtId="49" fontId="2" fillId="0" borderId="23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2" fontId="4" fillId="2" borderId="26" xfId="0" applyNumberFormat="1" applyFont="1" applyFill="1" applyBorder="1" applyAlignment="1" applyProtection="1">
      <alignment horizontal="center"/>
    </xf>
    <xf numFmtId="0" fontId="4" fillId="2" borderId="26" xfId="0" applyNumberFormat="1" applyFont="1" applyFill="1" applyBorder="1" applyAlignment="1" applyProtection="1"/>
    <xf numFmtId="1" fontId="4" fillId="2" borderId="26" xfId="0" applyNumberFormat="1" applyFont="1" applyFill="1" applyBorder="1" applyAlignment="1" applyProtection="1">
      <alignment horizontal="center"/>
    </xf>
    <xf numFmtId="2" fontId="4" fillId="2" borderId="27" xfId="0" applyNumberFormat="1" applyFont="1" applyFill="1" applyBorder="1" applyAlignment="1" applyProtection="1">
      <alignment horizontal="center"/>
    </xf>
    <xf numFmtId="0" fontId="4" fillId="2" borderId="12" xfId="0" applyNumberFormat="1" applyFont="1" applyFill="1" applyBorder="1" applyAlignment="1" applyProtection="1">
      <alignment horizontal="center"/>
    </xf>
    <xf numFmtId="2" fontId="4" fillId="2" borderId="28" xfId="0" applyNumberFormat="1" applyFont="1" applyFill="1" applyBorder="1" applyAlignment="1" applyProtection="1">
      <alignment horizontal="center"/>
    </xf>
    <xf numFmtId="2" fontId="4" fillId="2" borderId="28" xfId="0" applyNumberFormat="1" applyFont="1" applyFill="1" applyBorder="1" applyAlignment="1" applyProtection="1"/>
    <xf numFmtId="1" fontId="4" fillId="2" borderId="28" xfId="0" applyNumberFormat="1" applyFont="1" applyFill="1" applyBorder="1" applyAlignment="1" applyProtection="1">
      <alignment horizontal="center"/>
    </xf>
    <xf numFmtId="2" fontId="4" fillId="2" borderId="29" xfId="0" applyNumberFormat="1" applyFont="1" applyFill="1" applyBorder="1" applyAlignment="1" applyProtection="1">
      <alignment horizontal="center"/>
    </xf>
    <xf numFmtId="0" fontId="4" fillId="2" borderId="26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4" fillId="2" borderId="28" xfId="0" applyFont="1" applyFill="1" applyBorder="1" applyAlignment="1" applyProtection="1">
      <alignment horizontal="center"/>
    </xf>
    <xf numFmtId="0" fontId="4" fillId="2" borderId="29" xfId="0" applyFont="1" applyFill="1" applyBorder="1" applyAlignment="1" applyProtection="1">
      <alignment horizontal="center"/>
    </xf>
    <xf numFmtId="49" fontId="2" fillId="0" borderId="30" xfId="0" applyNumberFormat="1" applyFont="1" applyFill="1" applyBorder="1" applyAlignment="1" applyProtection="1">
      <alignment horizontal="center" vertical="center" textRotation="90"/>
    </xf>
    <xf numFmtId="49" fontId="2" fillId="0" borderId="23" xfId="0" applyNumberFormat="1" applyFont="1" applyFill="1" applyBorder="1" applyAlignment="1" applyProtection="1">
      <alignment horizontal="center" vertical="center" textRotation="90"/>
    </xf>
    <xf numFmtId="49" fontId="2" fillId="0" borderId="31" xfId="0" applyNumberFormat="1" applyFont="1" applyFill="1" applyBorder="1" applyAlignment="1" applyProtection="1">
      <alignment horizontal="center" vertical="center" textRotation="90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/>
    </xf>
    <xf numFmtId="49" fontId="2" fillId="0" borderId="32" xfId="0" applyNumberFormat="1" applyFont="1" applyFill="1" applyBorder="1" applyAlignment="1" applyProtection="1">
      <alignment horizontal="center" vertical="center" textRotation="90"/>
    </xf>
    <xf numFmtId="49" fontId="2" fillId="0" borderId="24" xfId="0" applyNumberFormat="1" applyFont="1" applyFill="1" applyBorder="1" applyAlignment="1" applyProtection="1">
      <alignment horizontal="center" vertical="center" textRotation="90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textRotation="90"/>
    </xf>
    <xf numFmtId="0" fontId="0" fillId="0" borderId="0" xfId="0" applyAlignment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2" borderId="35" xfId="0" applyNumberFormat="1" applyFont="1" applyFill="1" applyBorder="1" applyAlignment="1" applyProtection="1">
      <alignment horizontal="center"/>
    </xf>
    <xf numFmtId="0" fontId="4" fillId="2" borderId="36" xfId="0" applyNumberFormat="1" applyFont="1" applyFill="1" applyBorder="1" applyAlignment="1" applyProtection="1">
      <alignment horizont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0" fontId="6" fillId="4" borderId="37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Protection="1"/>
    <xf numFmtId="0" fontId="4" fillId="0" borderId="38" xfId="0" applyFont="1" applyFill="1" applyBorder="1" applyAlignment="1" applyProtection="1">
      <alignment horizontal="center" vertical="center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0" fontId="4" fillId="0" borderId="0" xfId="0" applyFont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1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1" fontId="8" fillId="2" borderId="0" xfId="0" applyNumberFormat="1" applyFont="1" applyFill="1" applyBorder="1" applyAlignment="1" applyProtection="1"/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38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left" vertical="center"/>
    </xf>
    <xf numFmtId="2" fontId="4" fillId="0" borderId="38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/>
    </xf>
    <xf numFmtId="1" fontId="4" fillId="0" borderId="39" xfId="0" applyNumberFormat="1" applyFont="1" applyFill="1" applyBorder="1" applyAlignment="1" applyProtection="1">
      <alignment horizontal="center" vertical="center"/>
    </xf>
    <xf numFmtId="2" fontId="4" fillId="0" borderId="39" xfId="0" applyNumberFormat="1" applyFont="1" applyFill="1" applyBorder="1" applyAlignment="1" applyProtection="1">
      <alignment horizontal="center" vertical="center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2" fontId="5" fillId="2" borderId="0" xfId="0" applyNumberFormat="1" applyFont="1" applyFill="1" applyBorder="1" applyProtection="1"/>
    <xf numFmtId="1" fontId="4" fillId="0" borderId="41" xfId="0" applyNumberFormat="1" applyFont="1" applyFill="1" applyBorder="1" applyAlignment="1" applyProtection="1">
      <alignment horizontal="center" vertical="center"/>
    </xf>
    <xf numFmtId="2" fontId="4" fillId="0" borderId="42" xfId="0" applyNumberFormat="1" applyFont="1" applyFill="1" applyBorder="1" applyAlignment="1" applyProtection="1">
      <alignment horizontal="center" vertical="center"/>
    </xf>
    <xf numFmtId="2" fontId="4" fillId="0" borderId="4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" fontId="4" fillId="0" borderId="42" xfId="0" applyNumberFormat="1" applyFont="1" applyFill="1" applyBorder="1" applyAlignment="1" applyProtection="1">
      <alignment horizontal="center" vertical="center"/>
    </xf>
    <xf numFmtId="0" fontId="2" fillId="5" borderId="4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/>
    </xf>
    <xf numFmtId="0" fontId="2" fillId="5" borderId="40" xfId="0" applyFont="1" applyFill="1" applyBorder="1" applyAlignment="1" applyProtection="1">
      <alignment horizontal="center" vertical="center" wrapText="1"/>
    </xf>
    <xf numFmtId="1" fontId="2" fillId="5" borderId="37" xfId="0" applyNumberFormat="1" applyFont="1" applyFill="1" applyBorder="1" applyAlignment="1" applyProtection="1">
      <alignment horizontal="center" vertical="center" wrapText="1"/>
    </xf>
    <xf numFmtId="1" fontId="4" fillId="0" borderId="42" xfId="0" applyNumberFormat="1" applyFont="1" applyFill="1" applyBorder="1" applyAlignment="1" applyProtection="1">
      <alignment horizontal="left" vertical="center"/>
    </xf>
    <xf numFmtId="1" fontId="4" fillId="0" borderId="39" xfId="0" applyNumberFormat="1" applyFont="1" applyFill="1" applyBorder="1" applyAlignment="1" applyProtection="1">
      <alignment horizontal="left" vertical="center"/>
    </xf>
    <xf numFmtId="1" fontId="4" fillId="0" borderId="41" xfId="0" applyNumberFormat="1" applyFont="1" applyFill="1" applyBorder="1" applyAlignment="1" applyProtection="1">
      <alignment horizontal="left" vertical="center"/>
    </xf>
    <xf numFmtId="49" fontId="2" fillId="0" borderId="43" xfId="0" applyNumberFormat="1" applyFont="1" applyFill="1" applyBorder="1" applyAlignment="1" applyProtection="1">
      <alignment horizontal="center" vertical="center" textRotation="90"/>
    </xf>
    <xf numFmtId="1" fontId="2" fillId="2" borderId="33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center"/>
    </xf>
    <xf numFmtId="1" fontId="1" fillId="2" borderId="8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/>
    <xf numFmtId="2" fontId="0" fillId="0" borderId="0" xfId="0" applyNumberFormat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0" fillId="0" borderId="39" xfId="0" applyFill="1" applyBorder="1" applyProtection="1">
      <protection locked="0"/>
    </xf>
    <xf numFmtId="0" fontId="6" fillId="4" borderId="47" xfId="0" applyNumberFormat="1" applyFont="1" applyFill="1" applyBorder="1" applyAlignment="1" applyProtection="1">
      <alignment horizontal="center" vertical="center"/>
    </xf>
    <xf numFmtId="0" fontId="6" fillId="6" borderId="35" xfId="0" applyNumberFormat="1" applyFont="1" applyFill="1" applyBorder="1" applyAlignment="1">
      <alignment horizontal="center" vertical="center"/>
    </xf>
    <xf numFmtId="0" fontId="6" fillId="6" borderId="44" xfId="0" applyNumberFormat="1" applyFont="1" applyFill="1" applyBorder="1" applyAlignment="1">
      <alignment horizontal="center" vertical="center"/>
    </xf>
    <xf numFmtId="0" fontId="6" fillId="7" borderId="35" xfId="0" applyNumberFormat="1" applyFont="1" applyFill="1" applyBorder="1" applyAlignment="1" applyProtection="1">
      <alignment horizontal="center" vertical="center"/>
    </xf>
    <xf numFmtId="0" fontId="6" fillId="7" borderId="44" xfId="0" applyNumberFormat="1" applyFont="1" applyFill="1" applyBorder="1" applyAlignment="1" applyProtection="1">
      <alignment horizontal="center" vertical="center"/>
    </xf>
    <xf numFmtId="0" fontId="6" fillId="7" borderId="48" xfId="0" applyNumberFormat="1" applyFont="1" applyFill="1" applyBorder="1" applyAlignment="1" applyProtection="1">
      <alignment horizontal="center" vertical="center"/>
    </xf>
    <xf numFmtId="0" fontId="6" fillId="5" borderId="35" xfId="0" applyNumberFormat="1" applyFont="1" applyFill="1" applyBorder="1" applyAlignment="1" applyProtection="1">
      <alignment horizontal="center" vertical="center"/>
    </xf>
    <xf numFmtId="0" fontId="6" fillId="5" borderId="44" xfId="0" applyNumberFormat="1" applyFont="1" applyFill="1" applyBorder="1" applyAlignment="1" applyProtection="1">
      <alignment horizontal="center" vertical="center"/>
    </xf>
    <xf numFmtId="0" fontId="6" fillId="5" borderId="48" xfId="0" applyNumberFormat="1" applyFont="1" applyFill="1" applyBorder="1" applyAlignment="1" applyProtection="1">
      <alignment horizontal="center" vertical="center"/>
    </xf>
    <xf numFmtId="0" fontId="6" fillId="3" borderId="47" xfId="0" applyNumberFormat="1" applyFont="1" applyFill="1" applyBorder="1" applyAlignment="1" applyProtection="1">
      <alignment horizontal="right" vertical="center"/>
    </xf>
    <xf numFmtId="0" fontId="6" fillId="3" borderId="47" xfId="0" applyNumberFormat="1" applyFont="1" applyFill="1" applyBorder="1" applyAlignment="1" applyProtection="1">
      <alignment horizontal="center" vertical="center"/>
    </xf>
    <xf numFmtId="0" fontId="6" fillId="4" borderId="47" xfId="0" applyNumberFormat="1" applyFont="1" applyFill="1" applyBorder="1" applyAlignment="1" applyProtection="1">
      <alignment horizontal="right" vertical="center"/>
    </xf>
    <xf numFmtId="0" fontId="10" fillId="2" borderId="35" xfId="0" applyFont="1" applyFill="1" applyBorder="1" applyAlignment="1" applyProtection="1">
      <alignment horizontal="left" vertical="center"/>
    </xf>
    <xf numFmtId="0" fontId="10" fillId="2" borderId="44" xfId="0" applyFont="1" applyFill="1" applyBorder="1" applyAlignment="1" applyProtection="1">
      <alignment horizontal="left" vertical="center"/>
    </xf>
    <xf numFmtId="0" fontId="10" fillId="2" borderId="45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46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4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</cellXfs>
  <cellStyles count="1">
    <cellStyle name="Standard" xfId="0" builtinId="0"/>
  </cellStyles>
  <dxfs count="4">
    <dxf>
      <fill>
        <patternFill>
          <bgColor indexed="4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IV100"/>
  <sheetViews>
    <sheetView tabSelected="1" zoomScale="80" workbookViewId="0">
      <pane xSplit="5" ySplit="6" topLeftCell="F12" activePane="bottomRight" state="frozen"/>
      <selection activeCell="C1" sqref="C1"/>
      <selection pane="topRight" activeCell="F1" sqref="F1"/>
      <selection pane="bottomLeft" activeCell="C7" sqref="C7"/>
      <selection pane="bottomRight" activeCell="D29" sqref="D29"/>
    </sheetView>
  </sheetViews>
  <sheetFormatPr baseColWidth="10" defaultColWidth="5.7109375" defaultRowHeight="12.75"/>
  <cols>
    <col min="1" max="2" width="3" style="1" hidden="1" customWidth="1"/>
    <col min="3" max="3" width="4.28515625" style="1" customWidth="1"/>
    <col min="4" max="4" width="30.28515625" style="1" bestFit="1" customWidth="1"/>
    <col min="5" max="5" width="13.85546875" style="1" customWidth="1"/>
    <col min="6" max="6" width="3.7109375" style="33" customWidth="1"/>
    <col min="7" max="7" width="7.28515625" style="1" customWidth="1"/>
    <col min="8" max="8" width="3.7109375" style="1" customWidth="1"/>
    <col min="9" max="9" width="7.28515625" style="1" customWidth="1"/>
    <col min="10" max="10" width="3.7109375" style="1" customWidth="1"/>
    <col min="11" max="11" width="7.28515625" style="1" customWidth="1"/>
    <col min="12" max="12" width="3.7109375" style="1" customWidth="1"/>
    <col min="13" max="13" width="3.7109375" style="33" customWidth="1"/>
    <col min="14" max="14" width="7.28515625" style="1" customWidth="1"/>
    <col min="15" max="15" width="3.7109375" style="1" customWidth="1"/>
    <col min="16" max="16" width="7.28515625" style="1" customWidth="1"/>
    <col min="17" max="17" width="3.7109375" style="1" customWidth="1"/>
    <col min="18" max="18" width="7.28515625" style="1" customWidth="1"/>
    <col min="19" max="20" width="3.7109375" style="1" customWidth="1"/>
    <col min="21" max="21" width="7.28515625" style="1" customWidth="1"/>
    <col min="22" max="22" width="4.7109375" style="1" customWidth="1"/>
    <col min="23" max="23" width="7.28515625" style="1" customWidth="1"/>
    <col min="24" max="24" width="3.7109375" style="1" customWidth="1"/>
    <col min="25" max="25" width="7.28515625" style="1" customWidth="1"/>
    <col min="26" max="27" width="3.7109375" style="1" customWidth="1"/>
    <col min="28" max="28" width="7.28515625" style="1" customWidth="1"/>
    <col min="29" max="29" width="4.5703125" style="1" customWidth="1"/>
    <col min="30" max="30" width="7.28515625" style="1" customWidth="1"/>
    <col min="31" max="31" width="3.7109375" style="1" customWidth="1"/>
    <col min="32" max="32" width="7.28515625" style="1" customWidth="1"/>
    <col min="33" max="34" width="3.7109375" style="1" customWidth="1"/>
    <col min="35" max="35" width="7.28515625" style="1" customWidth="1"/>
    <col min="36" max="36" width="3.7109375" style="1" customWidth="1"/>
    <col min="37" max="37" width="7.28515625" style="1" customWidth="1"/>
    <col min="38" max="38" width="3.7109375" style="1" customWidth="1"/>
    <col min="39" max="39" width="7.28515625" style="1" customWidth="1"/>
    <col min="40" max="41" width="3.7109375" style="1" customWidth="1"/>
    <col min="42" max="42" width="7.28515625" style="1" customWidth="1"/>
    <col min="43" max="43" width="3.7109375" style="1" customWidth="1"/>
    <col min="44" max="44" width="7.28515625" style="1" customWidth="1"/>
    <col min="45" max="45" width="3.7109375" style="1" customWidth="1"/>
    <col min="46" max="46" width="7.28515625" style="1" customWidth="1"/>
    <col min="47" max="48" width="3.7109375" style="1" customWidth="1"/>
    <col min="49" max="49" width="7.28515625" style="1" customWidth="1"/>
    <col min="50" max="50" width="3.7109375" style="1" customWidth="1"/>
    <col min="51" max="51" width="7.28515625" style="1" customWidth="1"/>
    <col min="52" max="52" width="3.7109375" style="1" customWidth="1"/>
    <col min="53" max="53" width="7.28515625" style="1" customWidth="1"/>
    <col min="54" max="55" width="3.7109375" style="1" customWidth="1"/>
    <col min="56" max="56" width="7.28515625" style="1" customWidth="1"/>
    <col min="57" max="57" width="3.7109375" style="1" customWidth="1"/>
    <col min="58" max="58" width="7.28515625" style="1" customWidth="1"/>
    <col min="59" max="59" width="3.7109375" style="1" customWidth="1"/>
    <col min="60" max="60" width="7.28515625" style="1" customWidth="1"/>
    <col min="61" max="62" width="3.7109375" style="1" customWidth="1"/>
    <col min="63" max="63" width="7.28515625" style="1" customWidth="1"/>
    <col min="64" max="64" width="3.7109375" style="1" customWidth="1"/>
    <col min="65" max="65" width="7.28515625" style="1" customWidth="1"/>
    <col min="66" max="66" width="3.7109375" style="1" customWidth="1"/>
    <col min="67" max="67" width="7.28515625" style="1" customWidth="1"/>
    <col min="68" max="69" width="3.7109375" style="1" customWidth="1"/>
    <col min="70" max="70" width="7.28515625" style="1" customWidth="1"/>
    <col min="71" max="71" width="3.7109375" style="1" customWidth="1"/>
    <col min="72" max="72" width="7.28515625" style="1" customWidth="1"/>
    <col min="73" max="73" width="3.7109375" style="1" customWidth="1"/>
    <col min="74" max="74" width="7.28515625" style="1" customWidth="1"/>
    <col min="75" max="76" width="3.7109375" style="1" customWidth="1"/>
    <col min="77" max="77" width="7.28515625" style="1" customWidth="1"/>
    <col min="78" max="78" width="3.7109375" style="1" customWidth="1"/>
    <col min="79" max="79" width="7.28515625" style="1" customWidth="1"/>
    <col min="80" max="80" width="3.7109375" style="1" customWidth="1"/>
    <col min="81" max="81" width="7.28515625" style="1" customWidth="1"/>
    <col min="82" max="83" width="3.7109375" style="1" customWidth="1"/>
    <col min="84" max="84" width="7.28515625" style="1" customWidth="1"/>
    <col min="85" max="85" width="3.7109375" style="1" customWidth="1"/>
    <col min="86" max="86" width="7.28515625" style="1" customWidth="1"/>
    <col min="87" max="87" width="3.7109375" style="1" customWidth="1"/>
    <col min="88" max="88" width="7.28515625" style="1" customWidth="1"/>
    <col min="89" max="90" width="3.7109375" style="1" customWidth="1"/>
    <col min="91" max="91" width="7.28515625" style="1" customWidth="1"/>
    <col min="92" max="92" width="3.7109375" style="1" customWidth="1"/>
    <col min="93" max="93" width="7.28515625" style="1" customWidth="1"/>
    <col min="94" max="94" width="3.7109375" style="1" customWidth="1"/>
    <col min="95" max="95" width="7.28515625" style="1" customWidth="1"/>
    <col min="96" max="97" width="3.7109375" style="1" customWidth="1"/>
    <col min="98" max="98" width="7.28515625" style="1" customWidth="1"/>
    <col min="99" max="99" width="3.7109375" style="1" customWidth="1"/>
    <col min="100" max="100" width="7.28515625" style="1" customWidth="1"/>
    <col min="101" max="101" width="3.7109375" style="1" customWidth="1"/>
    <col min="102" max="102" width="7.28515625" style="1" customWidth="1"/>
    <col min="103" max="104" width="3.7109375" style="1" customWidth="1"/>
    <col min="105" max="105" width="7.28515625" style="1" customWidth="1"/>
    <col min="106" max="106" width="3.7109375" style="1" customWidth="1"/>
    <col min="107" max="107" width="7.28515625" style="1" customWidth="1"/>
    <col min="108" max="108" width="3.7109375" style="1" customWidth="1"/>
    <col min="109" max="109" width="7.28515625" style="1" customWidth="1"/>
    <col min="110" max="111" width="3.7109375" style="1" customWidth="1"/>
    <col min="112" max="112" width="7.28515625" style="1" customWidth="1"/>
    <col min="113" max="113" width="3.7109375" style="1" customWidth="1"/>
    <col min="114" max="114" width="7.28515625" style="1" customWidth="1"/>
    <col min="115" max="115" width="3.7109375" style="1" customWidth="1"/>
    <col min="116" max="116" width="7.28515625" style="1" customWidth="1"/>
    <col min="117" max="118" width="3.7109375" style="1" customWidth="1"/>
    <col min="119" max="119" width="7.28515625" style="1" customWidth="1"/>
    <col min="120" max="120" width="3.7109375" style="1" customWidth="1"/>
    <col min="121" max="121" width="7.28515625" style="1" customWidth="1"/>
    <col min="122" max="122" width="3.7109375" style="1" customWidth="1"/>
    <col min="123" max="123" width="7.28515625" style="1" customWidth="1"/>
    <col min="124" max="125" width="3.7109375" style="1" customWidth="1"/>
    <col min="126" max="126" width="7.28515625" style="1" customWidth="1"/>
    <col min="127" max="127" width="3.7109375" style="1" customWidth="1"/>
    <col min="128" max="128" width="7.28515625" style="1" customWidth="1"/>
    <col min="129" max="129" width="3.7109375" style="1" customWidth="1"/>
    <col min="130" max="130" width="7.28515625" style="1" customWidth="1"/>
    <col min="131" max="132" width="3.7109375" style="1" customWidth="1"/>
    <col min="133" max="133" width="7.28515625" style="1" customWidth="1"/>
    <col min="134" max="134" width="3.7109375" style="1" customWidth="1"/>
    <col min="135" max="135" width="7.28515625" style="1" customWidth="1"/>
    <col min="136" max="136" width="3.7109375" style="1" customWidth="1"/>
    <col min="137" max="137" width="7.28515625" style="1" customWidth="1"/>
    <col min="138" max="139" width="3.7109375" style="1" customWidth="1"/>
    <col min="140" max="140" width="7.28515625" style="1" customWidth="1"/>
    <col min="141" max="141" width="3.7109375" style="1" customWidth="1"/>
    <col min="142" max="142" width="7.28515625" style="1" customWidth="1"/>
    <col min="143" max="143" width="3.7109375" style="1" customWidth="1"/>
    <col min="144" max="144" width="7.28515625" style="1" customWidth="1"/>
    <col min="145" max="146" width="3.7109375" style="1" customWidth="1"/>
    <col min="147" max="147" width="7.28515625" style="1" customWidth="1"/>
    <col min="148" max="148" width="3.7109375" style="1" customWidth="1"/>
    <col min="149" max="149" width="7.28515625" style="1" customWidth="1"/>
    <col min="150" max="150" width="3.7109375" style="1" customWidth="1"/>
    <col min="151" max="151" width="7.28515625" style="1" customWidth="1"/>
    <col min="152" max="153" width="3.7109375" style="1" customWidth="1"/>
    <col min="154" max="154" width="7.28515625" style="1" customWidth="1"/>
    <col min="155" max="155" width="3.7109375" style="1" customWidth="1"/>
    <col min="156" max="156" width="7.28515625" style="1" customWidth="1"/>
    <col min="157" max="157" width="3.7109375" style="1" customWidth="1"/>
    <col min="158" max="158" width="7.28515625" style="1" customWidth="1"/>
    <col min="159" max="160" width="3.7109375" style="1" customWidth="1"/>
    <col min="161" max="161" width="7.28515625" style="1" customWidth="1"/>
    <col min="162" max="162" width="3.7109375" style="1" customWidth="1"/>
    <col min="163" max="163" width="7.28515625" style="1" customWidth="1"/>
    <col min="164" max="164" width="3.7109375" style="1" customWidth="1"/>
    <col min="165" max="165" width="7.28515625" style="1" customWidth="1"/>
    <col min="166" max="167" width="3.7109375" style="1" customWidth="1"/>
    <col min="168" max="168" width="7.28515625" style="1" customWidth="1"/>
    <col min="169" max="169" width="3.7109375" style="1" customWidth="1"/>
    <col min="170" max="170" width="7.28515625" style="1" customWidth="1"/>
    <col min="171" max="171" width="3.7109375" style="1" customWidth="1"/>
    <col min="172" max="172" width="7.28515625" style="1" customWidth="1"/>
    <col min="173" max="174" width="3.7109375" style="1" customWidth="1"/>
    <col min="175" max="175" width="7.28515625" style="1" customWidth="1"/>
    <col min="176" max="176" width="3.7109375" style="1" customWidth="1"/>
    <col min="177" max="177" width="7.28515625" style="1" customWidth="1"/>
    <col min="178" max="178" width="3.7109375" style="1" customWidth="1"/>
    <col min="179" max="179" width="7.28515625" style="1" customWidth="1"/>
    <col min="180" max="180" width="3.7109375" style="1" customWidth="1"/>
    <col min="181" max="205" width="5.7109375" style="8" customWidth="1"/>
    <col min="206" max="224" width="5.7109375" style="17" customWidth="1"/>
    <col min="225" max="230" width="5.7109375" style="16" customWidth="1"/>
    <col min="231" max="250" width="5.7109375" style="14" customWidth="1"/>
    <col min="251" max="255" width="5.7109375" customWidth="1"/>
    <col min="256" max="16384" width="5.7109375" style="15"/>
  </cols>
  <sheetData>
    <row r="1" spans="1:256" s="137" customFormat="1" ht="15.75" customHeight="1" thickBot="1">
      <c r="A1" s="106" t="s">
        <v>8</v>
      </c>
      <c r="B1" s="106" t="s">
        <v>8</v>
      </c>
      <c r="C1" s="106" t="s">
        <v>8</v>
      </c>
      <c r="D1" s="130" t="s">
        <v>30</v>
      </c>
      <c r="E1" s="130">
        <f>I1+P1+W1+AD1+AK1+AR1+AY1+BF1+BM1+BT1+CA1+CH1+CO1+CV1+DC1+DJ1+DQ1+DX1+EE1+EL1+ES1+EZ1+FG1+FN1+FU1</f>
        <v>4</v>
      </c>
      <c r="F1" s="131"/>
      <c r="G1" s="131"/>
      <c r="H1" s="131"/>
      <c r="I1" s="131">
        <f>IF(G$2&lt;&gt;0,1,0)</f>
        <v>1</v>
      </c>
      <c r="J1" s="131"/>
      <c r="K1" s="148"/>
      <c r="L1" s="131"/>
      <c r="M1" s="131"/>
      <c r="N1" s="131"/>
      <c r="O1" s="131"/>
      <c r="P1" s="131">
        <f>IF(N$2&lt;&gt;0,1,0)</f>
        <v>1</v>
      </c>
      <c r="Q1" s="131"/>
      <c r="R1" s="131"/>
      <c r="S1" s="131"/>
      <c r="T1" s="131"/>
      <c r="U1" s="131"/>
      <c r="V1" s="131"/>
      <c r="W1" s="131">
        <f>IF(U$2&lt;&gt;0,1,0)</f>
        <v>1</v>
      </c>
      <c r="X1" s="131"/>
      <c r="Y1" s="131"/>
      <c r="Z1" s="131"/>
      <c r="AA1" s="131"/>
      <c r="AB1" s="131"/>
      <c r="AC1" s="131"/>
      <c r="AD1" s="131">
        <f>IF(AB$2&lt;&gt;0,1,0)</f>
        <v>1</v>
      </c>
      <c r="AE1" s="131"/>
      <c r="AF1" s="131"/>
      <c r="AG1" s="131"/>
      <c r="AH1" s="131"/>
      <c r="AI1" s="131"/>
      <c r="AJ1" s="131"/>
      <c r="AK1" s="131">
        <f>IF(AI$2&lt;&gt;0,1,0)</f>
        <v>0</v>
      </c>
      <c r="AL1" s="131"/>
      <c r="AM1" s="131"/>
      <c r="AN1" s="131"/>
      <c r="AO1" s="131"/>
      <c r="AP1" s="131"/>
      <c r="AQ1" s="131"/>
      <c r="AR1" s="131">
        <f>IF(AP$2&lt;&gt;0,1,0)</f>
        <v>0</v>
      </c>
      <c r="AS1" s="131"/>
      <c r="AT1" s="131"/>
      <c r="AU1" s="131"/>
      <c r="AV1" s="131"/>
      <c r="AW1" s="131"/>
      <c r="AX1" s="131"/>
      <c r="AY1" s="131">
        <f>IF(AW$2&lt;&gt;0,1,0)</f>
        <v>0</v>
      </c>
      <c r="AZ1" s="131"/>
      <c r="BA1" s="131"/>
      <c r="BB1" s="131"/>
      <c r="BC1" s="131"/>
      <c r="BD1" s="131"/>
      <c r="BE1" s="131"/>
      <c r="BF1" s="131">
        <f>IF(BD$2&lt;&gt;0,1,0)</f>
        <v>0</v>
      </c>
      <c r="BG1" s="131"/>
      <c r="BH1" s="131"/>
      <c r="BI1" s="131"/>
      <c r="BJ1" s="131"/>
      <c r="BK1" s="131"/>
      <c r="BL1" s="131"/>
      <c r="BM1" s="131">
        <f>IF(BK$2&lt;&gt;0,1,0)</f>
        <v>0</v>
      </c>
      <c r="BN1" s="131"/>
      <c r="BO1" s="131"/>
      <c r="BP1" s="131"/>
      <c r="BQ1" s="131"/>
      <c r="BR1" s="131"/>
      <c r="BS1" s="131"/>
      <c r="BT1" s="131">
        <f>IF(BR$2&lt;&gt;0,1,0)</f>
        <v>0</v>
      </c>
      <c r="BU1" s="131"/>
      <c r="BV1" s="131"/>
      <c r="BW1" s="131"/>
      <c r="BX1" s="131"/>
      <c r="BY1" s="131"/>
      <c r="BZ1" s="131"/>
      <c r="CA1" s="131">
        <f>IF(BY$2&lt;&gt;0,1,0)</f>
        <v>0</v>
      </c>
      <c r="CB1" s="131"/>
      <c r="CC1" s="131"/>
      <c r="CD1" s="131"/>
      <c r="CE1" s="131"/>
      <c r="CF1" s="131"/>
      <c r="CG1" s="131"/>
      <c r="CH1" s="131">
        <f>IF(CF$2&lt;&gt;0,1,0)</f>
        <v>0</v>
      </c>
      <c r="CI1" s="131"/>
      <c r="CJ1" s="131"/>
      <c r="CK1" s="131"/>
      <c r="CL1" s="131"/>
      <c r="CM1" s="131"/>
      <c r="CN1" s="131"/>
      <c r="CO1" s="131">
        <f>IF(CM$2&lt;&gt;0,1,0)</f>
        <v>0</v>
      </c>
      <c r="CP1" s="131"/>
      <c r="CQ1" s="131"/>
      <c r="CR1" s="131"/>
      <c r="CS1" s="131"/>
      <c r="CT1" s="131"/>
      <c r="CU1" s="131"/>
      <c r="CV1" s="131">
        <f>IF(CT$2&lt;&gt;0,1,0)</f>
        <v>0</v>
      </c>
      <c r="CW1" s="131"/>
      <c r="CX1" s="131"/>
      <c r="CY1" s="131"/>
      <c r="CZ1" s="131"/>
      <c r="DA1" s="131"/>
      <c r="DB1" s="131"/>
      <c r="DC1" s="131">
        <f>IF(DA$2&lt;&gt;0,1,0)</f>
        <v>0</v>
      </c>
      <c r="DD1" s="131"/>
      <c r="DE1" s="131"/>
      <c r="DF1" s="131"/>
      <c r="DG1" s="131"/>
      <c r="DH1" s="131"/>
      <c r="DI1" s="131"/>
      <c r="DJ1" s="131">
        <f>IF(DH$2&lt;&gt;0,1,0)</f>
        <v>0</v>
      </c>
      <c r="DK1" s="131"/>
      <c r="DL1" s="131"/>
      <c r="DM1" s="131"/>
      <c r="DN1" s="131"/>
      <c r="DO1" s="131"/>
      <c r="DP1" s="131"/>
      <c r="DQ1" s="131">
        <f>IF(DO$2&lt;&gt;0,1,0)</f>
        <v>0</v>
      </c>
      <c r="DR1" s="131"/>
      <c r="DS1" s="131"/>
      <c r="DT1" s="131"/>
      <c r="DU1" s="131"/>
      <c r="DV1" s="131"/>
      <c r="DW1" s="131"/>
      <c r="DX1" s="131">
        <f>IF(DV$2&lt;&gt;0,1,0)</f>
        <v>0</v>
      </c>
      <c r="DY1" s="131"/>
      <c r="DZ1" s="131"/>
      <c r="EA1" s="131"/>
      <c r="EB1" s="131"/>
      <c r="EC1" s="131"/>
      <c r="ED1" s="131"/>
      <c r="EE1" s="131">
        <f>IF(EC$2&lt;&gt;0,1,0)</f>
        <v>0</v>
      </c>
      <c r="EF1" s="131"/>
      <c r="EG1" s="131"/>
      <c r="EH1" s="131"/>
      <c r="EI1" s="131"/>
      <c r="EJ1" s="131"/>
      <c r="EK1" s="131"/>
      <c r="EL1" s="131">
        <f>IF(EJ$2&lt;&gt;0,1,0)</f>
        <v>0</v>
      </c>
      <c r="EM1" s="131"/>
      <c r="EN1" s="131"/>
      <c r="EO1" s="131"/>
      <c r="EP1" s="131"/>
      <c r="EQ1" s="131"/>
      <c r="ER1" s="131"/>
      <c r="ES1" s="131">
        <f>IF(EQ$2&lt;&gt;0,1,0)</f>
        <v>0</v>
      </c>
      <c r="ET1" s="131"/>
      <c r="EU1" s="131"/>
      <c r="EV1" s="131"/>
      <c r="EW1" s="131"/>
      <c r="EX1" s="131"/>
      <c r="EY1" s="131"/>
      <c r="EZ1" s="131">
        <f>IF(EX$2&lt;&gt;0,1,0)</f>
        <v>0</v>
      </c>
      <c r="FA1" s="131"/>
      <c r="FB1" s="131"/>
      <c r="FC1" s="131"/>
      <c r="FD1" s="131"/>
      <c r="FE1" s="131"/>
      <c r="FF1" s="131"/>
      <c r="FG1" s="131">
        <f>IF(FE$2&lt;&gt;0,1,0)</f>
        <v>0</v>
      </c>
      <c r="FH1" s="131"/>
      <c r="FI1" s="131"/>
      <c r="FJ1" s="131"/>
      <c r="FK1" s="131"/>
      <c r="FL1" s="131"/>
      <c r="FM1" s="131"/>
      <c r="FN1" s="131">
        <f>IF(FL$2&lt;&gt;0,1,0)</f>
        <v>0</v>
      </c>
      <c r="FO1" s="131"/>
      <c r="FP1" s="131"/>
      <c r="FQ1" s="131"/>
      <c r="FR1" s="131"/>
      <c r="FS1" s="131"/>
      <c r="FT1" s="131"/>
      <c r="FU1" s="131">
        <f>IF(FS$2&lt;&gt;0,1,0)</f>
        <v>0</v>
      </c>
      <c r="FV1" s="131"/>
      <c r="FW1" s="131"/>
      <c r="FX1" s="131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4"/>
      <c r="GP1" s="133"/>
      <c r="GQ1" s="133"/>
      <c r="GR1" s="133"/>
      <c r="GS1" s="133"/>
      <c r="GT1" s="133"/>
      <c r="GU1" s="133"/>
      <c r="GV1" s="133"/>
      <c r="GW1" s="133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5"/>
      <c r="HR1" s="132"/>
      <c r="HS1" s="132"/>
      <c r="HT1" s="132"/>
      <c r="HU1" s="132"/>
      <c r="HV1" s="135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  <c r="IR1" s="136"/>
      <c r="IS1" s="136"/>
      <c r="IT1" s="136"/>
      <c r="IU1" s="136"/>
      <c r="IV1" s="190"/>
    </row>
    <row r="2" spans="1:256" s="64" customFormat="1" ht="15.95" customHeight="1">
      <c r="A2" s="79">
        <v>1</v>
      </c>
      <c r="B2" s="79">
        <v>2</v>
      </c>
      <c r="C2" s="79" t="s">
        <v>3</v>
      </c>
      <c r="D2" s="124"/>
      <c r="E2" s="124"/>
      <c r="F2" s="114">
        <v>1</v>
      </c>
      <c r="G2" s="89">
        <f>DMIN(F$6:G$97,G$6,$A$1:$A$2)</f>
        <v>58.15</v>
      </c>
      <c r="H2" s="90" t="str">
        <f>IF(G2&lt;&gt;0,INDEX($D$7:$D$97,MATCH(G2,Tiempo1,0)),"")</f>
        <v>Siggi Schedel</v>
      </c>
      <c r="I2" s="91"/>
      <c r="J2" s="91"/>
      <c r="K2" s="89"/>
      <c r="L2" s="92"/>
      <c r="M2" s="114">
        <v>1</v>
      </c>
      <c r="N2" s="89">
        <f>DMIN(M$6:N$97,N$6,$A$1:$A$2)</f>
        <v>56.06</v>
      </c>
      <c r="O2" s="90" t="str">
        <f>IF(N2&lt;&gt;0,INDEX($D$7:$D$97,MATCH(N2,Tiempo2,0)),"")</f>
        <v>Alfred Hitzler</v>
      </c>
      <c r="P2" s="91"/>
      <c r="Q2" s="91"/>
      <c r="R2" s="89"/>
      <c r="S2" s="89"/>
      <c r="T2" s="114">
        <v>1</v>
      </c>
      <c r="U2" s="89">
        <f>DMIN(T$6:U$97,U$6,$A$1:$A$2)</f>
        <v>57.06</v>
      </c>
      <c r="V2" s="90" t="str">
        <f>IF(U2&lt;&gt;0,INDEX($D$7:$D$97,MATCH(U2,Tiempo3,0)),"")</f>
        <v>José Luis Alvarez</v>
      </c>
      <c r="W2" s="91"/>
      <c r="X2" s="91"/>
      <c r="Y2" s="89"/>
      <c r="Z2" s="92"/>
      <c r="AA2" s="114">
        <v>1</v>
      </c>
      <c r="AB2" s="89">
        <f>DMIN(AA$6:AB$97,AB$6,$A$1:$A$2)</f>
        <v>57.25</v>
      </c>
      <c r="AC2" s="90" t="str">
        <f>IF(AB2&lt;&gt;0,INDEX($D$7:$D$97,MATCH(AB2,Tiempo4,0)),"")</f>
        <v>Jorge Rugero</v>
      </c>
      <c r="AD2" s="91"/>
      <c r="AE2" s="91"/>
      <c r="AF2" s="89"/>
      <c r="AG2" s="92"/>
      <c r="AH2" s="114">
        <v>1</v>
      </c>
      <c r="AI2" s="89">
        <f>DMIN(AH$6:AI$97,AI$6,$A$1:$A$2)</f>
        <v>0</v>
      </c>
      <c r="AJ2" s="90" t="str">
        <f>IF(AI2&lt;&gt;0,INDEX($D$7:$D$97,MATCH(AI2,Tiempo5,0)),"")</f>
        <v/>
      </c>
      <c r="AK2" s="91"/>
      <c r="AL2" s="91"/>
      <c r="AM2" s="89"/>
      <c r="AN2" s="92"/>
      <c r="AO2" s="114">
        <v>1</v>
      </c>
      <c r="AP2" s="89">
        <f>DMIN(AO$6:AP$97,AP$6,$A$1:$A$2)</f>
        <v>0</v>
      </c>
      <c r="AQ2" s="90" t="str">
        <f>IF(AP2&lt;&gt;0,INDEX($D$7:$D$97,MATCH(AP2,Tiempo6,0)),"")</f>
        <v/>
      </c>
      <c r="AR2" s="91"/>
      <c r="AS2" s="91"/>
      <c r="AT2" s="89"/>
      <c r="AU2" s="92"/>
      <c r="AV2" s="114">
        <v>1</v>
      </c>
      <c r="AW2" s="89">
        <f>DMIN(AV$6:AW$97,AW$6,$A$1:$A$2)</f>
        <v>0</v>
      </c>
      <c r="AX2" s="90" t="str">
        <f>IF(AW2&lt;&gt;0,INDEX($D$7:$D$97,MATCH(AW2,Tiempo7,0)),"")</f>
        <v/>
      </c>
      <c r="AY2" s="91"/>
      <c r="AZ2" s="91"/>
      <c r="BA2" s="89"/>
      <c r="BB2" s="92"/>
      <c r="BC2" s="114">
        <v>1</v>
      </c>
      <c r="BD2" s="89">
        <f>DMIN(BC$6:BD$97,BD$6,$A$1:$A$2)</f>
        <v>0</v>
      </c>
      <c r="BE2" s="90" t="str">
        <f>IF(BD2&lt;&gt;0,INDEX($D$7:$D$97,MATCH(BD2,Tiempo8,0)),"")</f>
        <v/>
      </c>
      <c r="BF2" s="91"/>
      <c r="BG2" s="91"/>
      <c r="BH2" s="89"/>
      <c r="BI2" s="89"/>
      <c r="BJ2" s="114">
        <v>1</v>
      </c>
      <c r="BK2" s="89">
        <f>DMIN(BJ$6:BK$97,BK$6,$A$1:$A$2)</f>
        <v>0</v>
      </c>
      <c r="BL2" s="90" t="str">
        <f>IF(BK2&lt;&gt;0,INDEX($D$7:$D$97,MATCH(BK2,Tiempo9,0)),"")</f>
        <v/>
      </c>
      <c r="BM2" s="91"/>
      <c r="BN2" s="91"/>
      <c r="BO2" s="89"/>
      <c r="BP2" s="89"/>
      <c r="BQ2" s="114">
        <v>1</v>
      </c>
      <c r="BR2" s="89">
        <f>DMIN(BQ$6:BR$97,BR$6,$A$1:$A$2)</f>
        <v>0</v>
      </c>
      <c r="BS2" s="90" t="str">
        <f>IF(BR2&lt;&gt;0,INDEX($D$7:$D$97,MATCH(BR2,Tiempo10,0)),"")</f>
        <v/>
      </c>
      <c r="BT2" s="91"/>
      <c r="BU2" s="91"/>
      <c r="BV2" s="89"/>
      <c r="BW2" s="98"/>
      <c r="BX2" s="114">
        <v>1</v>
      </c>
      <c r="BY2" s="89">
        <f>DMIN(BX$6:BY$97,BY$6,$A$1:$A$2)</f>
        <v>0</v>
      </c>
      <c r="BZ2" s="90" t="str">
        <f>IF(BY2&lt;&gt;0,INDEX($D$7:$D$97,MATCH(BY2,Tiempo11,0)),"")</f>
        <v/>
      </c>
      <c r="CA2" s="91"/>
      <c r="CB2" s="91"/>
      <c r="CC2" s="89"/>
      <c r="CD2" s="98"/>
      <c r="CE2" s="114">
        <v>1</v>
      </c>
      <c r="CF2" s="89">
        <f>DMIN(CE$6:CF$97,CF$6,$A$1:$A$2)</f>
        <v>0</v>
      </c>
      <c r="CG2" s="90" t="str">
        <f>IF(CF2&lt;&gt;0,INDEX($D$7:$D$97,MATCH(CF2,Tiempo12,0)),"")</f>
        <v/>
      </c>
      <c r="CH2" s="91"/>
      <c r="CI2" s="91"/>
      <c r="CJ2" s="98"/>
      <c r="CK2" s="99"/>
      <c r="CL2" s="114">
        <v>1</v>
      </c>
      <c r="CM2" s="89">
        <f>DMIN(CL$6:CM$97,CM$6,$A$1:$A$2)</f>
        <v>0</v>
      </c>
      <c r="CN2" s="90" t="str">
        <f>IF(CM2&lt;&gt;0,INDEX($D$7:$D$97,MATCH(CM2,Tiempo13,0)),"")</f>
        <v/>
      </c>
      <c r="CO2" s="91"/>
      <c r="CP2" s="91"/>
      <c r="CQ2" s="98"/>
      <c r="CR2" s="99"/>
      <c r="CS2" s="114">
        <v>1</v>
      </c>
      <c r="CT2" s="89">
        <f>DMIN(CS$6:CT$97,CT$6,$A$1:$A$2)</f>
        <v>0</v>
      </c>
      <c r="CU2" s="90" t="str">
        <f>IF(CT2&lt;&gt;0,INDEX($D$7:$D$97,MATCH(CT2,Tiempo14,0)),"")</f>
        <v/>
      </c>
      <c r="CV2" s="91"/>
      <c r="CW2" s="91"/>
      <c r="CX2" s="98"/>
      <c r="CY2" s="99"/>
      <c r="CZ2" s="114">
        <v>1</v>
      </c>
      <c r="DA2" s="89">
        <f>DMIN(CZ$6:DA$97,DA$6,$A$1:$A$2)</f>
        <v>0</v>
      </c>
      <c r="DB2" s="90" t="str">
        <f>IF(DA2&lt;&gt;0,INDEX($D$7:$D$97,MATCH(DA2,Tiempo15,0)),"")</f>
        <v/>
      </c>
      <c r="DC2" s="91"/>
      <c r="DD2" s="91"/>
      <c r="DE2" s="98"/>
      <c r="DF2" s="99"/>
      <c r="DG2" s="114">
        <v>1</v>
      </c>
      <c r="DH2" s="89">
        <f>DMIN(DG$6:DH$97,DH$6,$A$1:$A$2)</f>
        <v>0</v>
      </c>
      <c r="DI2" s="90" t="str">
        <f>IF(DH2&lt;&gt;0,INDEX($D$7:$D$97,MATCH(DH2,Tiempo16,0)),"")</f>
        <v/>
      </c>
      <c r="DJ2" s="91"/>
      <c r="DK2" s="91"/>
      <c r="DL2" s="98"/>
      <c r="DM2" s="99"/>
      <c r="DN2" s="114">
        <v>1</v>
      </c>
      <c r="DO2" s="89">
        <f>DMIN(DN$6:DO$97,DO$6,$A$1:$A$2)</f>
        <v>0</v>
      </c>
      <c r="DP2" s="90" t="str">
        <f>IF(DO2&lt;&gt;0,INDEX($D$7:$D$97,MATCH(DO2,Tiempo17,0)),"")</f>
        <v/>
      </c>
      <c r="DQ2" s="91"/>
      <c r="DR2" s="91"/>
      <c r="DS2" s="98"/>
      <c r="DT2" s="99"/>
      <c r="DU2" s="114">
        <v>1</v>
      </c>
      <c r="DV2" s="89">
        <f>DMIN(DU$6:DV$97,DV$6,$A$1:$A$2)</f>
        <v>0</v>
      </c>
      <c r="DW2" s="90" t="str">
        <f>IF(DV2&lt;&gt;0,INDEX($D$7:$D$97,MATCH(DV2,Tiempo18,0)),"")</f>
        <v/>
      </c>
      <c r="DX2" s="91"/>
      <c r="DY2" s="91"/>
      <c r="DZ2" s="98"/>
      <c r="EA2" s="99"/>
      <c r="EB2" s="114">
        <v>1</v>
      </c>
      <c r="EC2" s="89">
        <f>DMIN(EB$6:EC$97,EC$6,$A$1:$A$2)</f>
        <v>0</v>
      </c>
      <c r="ED2" s="90" t="str">
        <f>IF(EC2&lt;&gt;0,INDEX($D$7:$D$97,MATCH(EC2,Tiempo19,0)),"")</f>
        <v/>
      </c>
      <c r="EE2" s="91"/>
      <c r="EF2" s="91"/>
      <c r="EG2" s="98"/>
      <c r="EH2" s="99"/>
      <c r="EI2" s="114">
        <v>1</v>
      </c>
      <c r="EJ2" s="89">
        <f>DMIN(EI$6:EJ$97,EJ$6,$A$1:$A$2)</f>
        <v>0</v>
      </c>
      <c r="EK2" s="90" t="str">
        <f>IF(EJ2&lt;&gt;0,INDEX($D$7:$D$97,MATCH(EJ2,Tiempo20,0)),"")</f>
        <v/>
      </c>
      <c r="EL2" s="91"/>
      <c r="EM2" s="91"/>
      <c r="EN2" s="98"/>
      <c r="EO2" s="99"/>
      <c r="EP2" s="114">
        <v>1</v>
      </c>
      <c r="EQ2" s="89">
        <f>DMIN(EP$6:EQ$97,EQ$6,$A$1:$A$2)</f>
        <v>0</v>
      </c>
      <c r="ER2" s="90" t="str">
        <f>IF(EQ2&lt;&gt;0,INDEX($D$7:$D$97,MATCH(EQ2,Tiempo21,0)),"")</f>
        <v/>
      </c>
      <c r="ES2" s="91"/>
      <c r="ET2" s="91"/>
      <c r="EU2" s="98"/>
      <c r="EV2" s="99"/>
      <c r="EW2" s="114">
        <v>1</v>
      </c>
      <c r="EX2" s="89">
        <f>DMIN(EW$6:EX$97,EX$6,$A$1:$A$2)</f>
        <v>0</v>
      </c>
      <c r="EY2" s="90" t="str">
        <f>IF(EX2&lt;&gt;0,INDEX($D$7:$D$97,MATCH(EX2,Tiempo22,0)),"")</f>
        <v/>
      </c>
      <c r="EZ2" s="91"/>
      <c r="FA2" s="91"/>
      <c r="FB2" s="98"/>
      <c r="FC2" s="99"/>
      <c r="FD2" s="114">
        <v>1</v>
      </c>
      <c r="FE2" s="89">
        <f>DMIN(FD$6:FE$97,FE$6,$A$1:$A$2)</f>
        <v>0</v>
      </c>
      <c r="FF2" s="90" t="str">
        <f>IF(FE2&lt;&gt;0,INDEX($D$7:$D$97,MATCH(FE2,Tiempo23,0)),"")</f>
        <v/>
      </c>
      <c r="FG2" s="91"/>
      <c r="FH2" s="91"/>
      <c r="FI2" s="98"/>
      <c r="FJ2" s="99"/>
      <c r="FK2" s="114">
        <v>1</v>
      </c>
      <c r="FL2" s="89">
        <f>DMIN(FK$6:FL$97,FL$6,$A$1:$A$2)</f>
        <v>0</v>
      </c>
      <c r="FM2" s="90" t="str">
        <f>IF(FL2&lt;&gt;0,INDEX($D$7:$D$97,MATCH(FL2,Tiempo24,0)),"")</f>
        <v/>
      </c>
      <c r="FN2" s="91"/>
      <c r="FO2" s="91"/>
      <c r="FP2" s="98"/>
      <c r="FQ2" s="99"/>
      <c r="FR2" s="114">
        <v>1</v>
      </c>
      <c r="FS2" s="89">
        <f>DMIN(FR$6:FS$97,FS$6,$A$1:$A$2)</f>
        <v>0</v>
      </c>
      <c r="FT2" s="90" t="str">
        <f>IF(FS2&lt;&gt;0,INDEX($D$7:$D$97,MATCH(FS2,Tiempo25,0)),"")</f>
        <v/>
      </c>
      <c r="FU2" s="91"/>
      <c r="FV2" s="91"/>
      <c r="FW2" s="98"/>
      <c r="FX2" s="99"/>
      <c r="FY2" s="61"/>
      <c r="FZ2" s="61"/>
      <c r="GA2" s="61"/>
      <c r="GB2" s="61"/>
      <c r="GC2" s="61"/>
      <c r="GD2" s="61"/>
      <c r="GE2" s="30"/>
      <c r="GF2" s="30"/>
      <c r="GG2" s="31"/>
      <c r="GH2" s="31"/>
      <c r="GI2" s="31"/>
      <c r="GJ2" s="31"/>
      <c r="GK2" s="31"/>
      <c r="GL2" s="31"/>
      <c r="GM2" s="31"/>
      <c r="GN2" s="31"/>
      <c r="GO2" s="30"/>
      <c r="GP2" s="31"/>
      <c r="GQ2" s="31"/>
      <c r="GR2" s="31"/>
      <c r="GS2" s="31"/>
      <c r="GT2" s="31"/>
      <c r="GU2" s="31"/>
      <c r="GV2" s="31"/>
      <c r="GW2" s="31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62"/>
      <c r="HR2" s="32"/>
      <c r="HS2" s="32"/>
      <c r="HT2" s="32"/>
      <c r="HU2" s="32"/>
      <c r="HV2" s="62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  <c r="IM2" s="63"/>
      <c r="IN2" s="63"/>
      <c r="IO2" s="63"/>
      <c r="IP2" s="63"/>
      <c r="IQ2" s="63"/>
      <c r="IR2" s="63"/>
      <c r="IS2" s="63"/>
      <c r="IT2" s="63"/>
      <c r="IU2" s="63"/>
      <c r="IV2" s="15"/>
    </row>
    <row r="3" spans="1:256" s="64" customFormat="1" ht="15.95" customHeight="1">
      <c r="A3" s="56"/>
      <c r="B3" s="56"/>
      <c r="C3" s="57"/>
      <c r="D3" s="149"/>
      <c r="E3" s="149"/>
      <c r="F3" s="93">
        <v>2</v>
      </c>
      <c r="G3" s="94">
        <f>DMIN(F$6:G$97,G$6,$B$1:$B$2)</f>
        <v>0</v>
      </c>
      <c r="H3" s="95" t="str">
        <f>IF(G3&lt;&gt;0,INDEX($D$7:$D$97,MATCH(G3,Tiempo1,0)),"")</f>
        <v/>
      </c>
      <c r="I3" s="96"/>
      <c r="J3" s="96"/>
      <c r="K3" s="94"/>
      <c r="L3" s="97"/>
      <c r="M3" s="93">
        <v>2</v>
      </c>
      <c r="N3" s="94">
        <f>DMIN(M$6:N$97,N$6,$B$1:$B$2)</f>
        <v>0</v>
      </c>
      <c r="O3" s="95" t="str">
        <f>IF(N3&lt;&gt;0,INDEX($D$7:$D$97,MATCH(N3,Tiempo2,0)),"")</f>
        <v/>
      </c>
      <c r="P3" s="96"/>
      <c r="Q3" s="96"/>
      <c r="R3" s="94"/>
      <c r="S3" s="94"/>
      <c r="T3" s="93">
        <v>2</v>
      </c>
      <c r="U3" s="94">
        <f>DMIN(T$6:U$97,U$6,$B$1:$B$2)</f>
        <v>0</v>
      </c>
      <c r="V3" s="95" t="str">
        <f>IF(U3&lt;&gt;0,INDEX($D$7:$D$97,MATCH(U3,Tiempo3,0)),"")</f>
        <v/>
      </c>
      <c r="W3" s="96"/>
      <c r="X3" s="96"/>
      <c r="Y3" s="94"/>
      <c r="Z3" s="97"/>
      <c r="AA3" s="93">
        <v>2</v>
      </c>
      <c r="AB3" s="94">
        <f>DMIN(AA$6:AB$97,AB$6,$B$1:$B$2)</f>
        <v>0</v>
      </c>
      <c r="AC3" s="95" t="str">
        <f>IF(AB3&lt;&gt;0,INDEX($D$7:$D$97,MATCH(AB3,Tiempo4,0)),"")</f>
        <v/>
      </c>
      <c r="AD3" s="96"/>
      <c r="AE3" s="96"/>
      <c r="AF3" s="94"/>
      <c r="AG3" s="97"/>
      <c r="AH3" s="93">
        <v>2</v>
      </c>
      <c r="AI3" s="94">
        <f>DMIN(AH$6:AI$97,AI$6,$B$1:$B$2)</f>
        <v>0</v>
      </c>
      <c r="AJ3" s="95" t="str">
        <f>IF(AI3&lt;&gt;0,INDEX($D$7:$D$97,MATCH(AI3,Tiempo5,0)),"")</f>
        <v/>
      </c>
      <c r="AK3" s="96"/>
      <c r="AL3" s="96"/>
      <c r="AM3" s="94"/>
      <c r="AN3" s="97"/>
      <c r="AO3" s="93">
        <v>2</v>
      </c>
      <c r="AP3" s="94">
        <f>DMIN(AO$6:AP$97,AP$6,$B$1:$B$2)</f>
        <v>0</v>
      </c>
      <c r="AQ3" s="95" t="str">
        <f>IF(AP3&lt;&gt;0,INDEX($D$7:$D$97,MATCH(AP3,Tiempo6,0)),"")</f>
        <v/>
      </c>
      <c r="AR3" s="96"/>
      <c r="AS3" s="96"/>
      <c r="AT3" s="94"/>
      <c r="AU3" s="97"/>
      <c r="AV3" s="93">
        <v>2</v>
      </c>
      <c r="AW3" s="94">
        <f>DMIN(AV$6:AW$97,AW$6,$B$1:$B$2)</f>
        <v>0</v>
      </c>
      <c r="AX3" s="95" t="str">
        <f>IF(AW3&lt;&gt;0,INDEX($D$7:$D$97,MATCH(AW3,Tiempo7,0)),"")</f>
        <v/>
      </c>
      <c r="AY3" s="96"/>
      <c r="AZ3" s="96"/>
      <c r="BA3" s="94"/>
      <c r="BB3" s="97"/>
      <c r="BC3" s="93">
        <v>2</v>
      </c>
      <c r="BD3" s="94">
        <f>DMIN(BC$6:BD$97,BD$6,$B$1:$B$2)</f>
        <v>0</v>
      </c>
      <c r="BE3" s="95" t="str">
        <f>IF(BD3&lt;&gt;0,INDEX($D$7:$D$97,MATCH(BD3,Tiempo8,0)),"")</f>
        <v/>
      </c>
      <c r="BF3" s="96"/>
      <c r="BG3" s="96"/>
      <c r="BH3" s="94"/>
      <c r="BI3" s="94"/>
      <c r="BJ3" s="93">
        <v>2</v>
      </c>
      <c r="BK3" s="94">
        <f>DMIN(BJ$6:BK$97,BK$6,$B$1:$B$2)</f>
        <v>0</v>
      </c>
      <c r="BL3" s="95" t="str">
        <f>IF(BK3&lt;&gt;0,INDEX($D$7:$D$97,MATCH(BK3,Tiempo9,0)),"")</f>
        <v/>
      </c>
      <c r="BM3" s="96"/>
      <c r="BN3" s="96"/>
      <c r="BO3" s="94"/>
      <c r="BP3" s="94"/>
      <c r="BQ3" s="93">
        <v>2</v>
      </c>
      <c r="BR3" s="94">
        <f>DMIN(BQ$6:BR$97,BR$6,$B$1:$B$2)</f>
        <v>0</v>
      </c>
      <c r="BS3" s="95" t="str">
        <f>IF(BR3&lt;&gt;0,INDEX($D$7:$D$97,MATCH(BR3,Tiempo10,0)),"")</f>
        <v/>
      </c>
      <c r="BT3" s="96"/>
      <c r="BU3" s="96"/>
      <c r="BV3" s="94"/>
      <c r="BW3" s="100"/>
      <c r="BX3" s="93">
        <v>2</v>
      </c>
      <c r="BY3" s="94">
        <f>DMIN(BX$6:BY$97,BY$6,$B$1:$B$2)</f>
        <v>0</v>
      </c>
      <c r="BZ3" s="95" t="str">
        <f>IF(BY3&lt;&gt;0,INDEX($D$7:$D$97,MATCH(BY3,Tiempo11,0)),"")</f>
        <v/>
      </c>
      <c r="CA3" s="96"/>
      <c r="CB3" s="96"/>
      <c r="CC3" s="94"/>
      <c r="CD3" s="100"/>
      <c r="CE3" s="93">
        <v>2</v>
      </c>
      <c r="CF3" s="94">
        <f>DMIN(CE$6:CF$97,CF$6,$B$1:$B$2)</f>
        <v>0</v>
      </c>
      <c r="CG3" s="95" t="str">
        <f>IF(CF3&lt;&gt;0,INDEX($D$7:$D$97,MATCH(CF3,Tiempo12,0)),"")</f>
        <v/>
      </c>
      <c r="CH3" s="96"/>
      <c r="CI3" s="96"/>
      <c r="CJ3" s="100"/>
      <c r="CK3" s="101"/>
      <c r="CL3" s="93">
        <v>2</v>
      </c>
      <c r="CM3" s="94">
        <f>DMIN(CL$6:CM$97,CM$6,$B$1:$B$2)</f>
        <v>0</v>
      </c>
      <c r="CN3" s="95" t="str">
        <f>IF(CM3&lt;&gt;0,INDEX($D$7:$D$97,MATCH(CM3,Tiempo13,0)),"")</f>
        <v/>
      </c>
      <c r="CO3" s="96"/>
      <c r="CP3" s="96"/>
      <c r="CQ3" s="100"/>
      <c r="CR3" s="101"/>
      <c r="CS3" s="93">
        <v>2</v>
      </c>
      <c r="CT3" s="94">
        <f>DMIN(CS$6:CT$97,CT$6,$B$1:$B$2)</f>
        <v>0</v>
      </c>
      <c r="CU3" s="95" t="str">
        <f>IF(CT3&lt;&gt;0,INDEX($D$7:$D$97,MATCH(CT3,Tiempo14,0)),"")</f>
        <v/>
      </c>
      <c r="CV3" s="96"/>
      <c r="CW3" s="96"/>
      <c r="CX3" s="100"/>
      <c r="CY3" s="101"/>
      <c r="CZ3" s="93">
        <v>2</v>
      </c>
      <c r="DA3" s="94">
        <f>DMIN(CZ$6:DA$97,DA$6,$B$1:$B$2)</f>
        <v>0</v>
      </c>
      <c r="DB3" s="95" t="str">
        <f>IF(DA3&lt;&gt;0,INDEX($D$7:$D$97,MATCH(DA3,Tiempo15,0)),"")</f>
        <v/>
      </c>
      <c r="DC3" s="96"/>
      <c r="DD3" s="96"/>
      <c r="DE3" s="100"/>
      <c r="DF3" s="101"/>
      <c r="DG3" s="93">
        <v>2</v>
      </c>
      <c r="DH3" s="94">
        <f>DMIN(DG$6:DH$97,DH$6,$B$1:$B$2)</f>
        <v>0</v>
      </c>
      <c r="DI3" s="95" t="str">
        <f>IF(DH3&lt;&gt;0,INDEX($D$7:$D$97,MATCH(DH3,Tiempo16,0)),"")</f>
        <v/>
      </c>
      <c r="DJ3" s="96"/>
      <c r="DK3" s="96"/>
      <c r="DL3" s="100"/>
      <c r="DM3" s="101"/>
      <c r="DN3" s="93">
        <v>2</v>
      </c>
      <c r="DO3" s="94">
        <f>DMIN(DN$6:DO$97,DO$6,$B$1:$B$2)</f>
        <v>0</v>
      </c>
      <c r="DP3" s="95" t="str">
        <f>IF(DO3&lt;&gt;0,INDEX($D$7:$D$97,MATCH(DO3,Tiempo17,0)),"")</f>
        <v/>
      </c>
      <c r="DQ3" s="96"/>
      <c r="DR3" s="96"/>
      <c r="DS3" s="100"/>
      <c r="DT3" s="101"/>
      <c r="DU3" s="93">
        <v>2</v>
      </c>
      <c r="DV3" s="94">
        <f>DMIN(DU$6:DV$97,DV$6,$B$1:$B$2)</f>
        <v>0</v>
      </c>
      <c r="DW3" s="95" t="str">
        <f>IF(DV3&lt;&gt;0,INDEX($D$7:$D$97,MATCH(DV3,Tiempo18,0)),"")</f>
        <v/>
      </c>
      <c r="DX3" s="96"/>
      <c r="DY3" s="96"/>
      <c r="DZ3" s="100"/>
      <c r="EA3" s="101"/>
      <c r="EB3" s="93">
        <v>2</v>
      </c>
      <c r="EC3" s="94">
        <f>DMIN(EB$6:EC$97,EC$6,$B$1:$B$2)</f>
        <v>0</v>
      </c>
      <c r="ED3" s="95" t="str">
        <f>IF(EC3&lt;&gt;0,INDEX($D$7:$D$97,MATCH(EC3,Tiempo19,0)),"")</f>
        <v/>
      </c>
      <c r="EE3" s="96"/>
      <c r="EF3" s="96"/>
      <c r="EG3" s="100"/>
      <c r="EH3" s="101"/>
      <c r="EI3" s="93">
        <v>2</v>
      </c>
      <c r="EJ3" s="94">
        <f>DMIN(EI$6:EJ$97,EJ$6,$B$1:$B$2)</f>
        <v>0</v>
      </c>
      <c r="EK3" s="95" t="str">
        <f>IF(EJ3&lt;&gt;0,INDEX($D$7:$D$97,MATCH(EJ3,Tiempo20,0)),"")</f>
        <v/>
      </c>
      <c r="EL3" s="96"/>
      <c r="EM3" s="96"/>
      <c r="EN3" s="100"/>
      <c r="EO3" s="101"/>
      <c r="EP3" s="93">
        <v>2</v>
      </c>
      <c r="EQ3" s="94">
        <f>DMIN(EP$6:EQ$97,EQ$6,$B$1:$B$2)</f>
        <v>0</v>
      </c>
      <c r="ER3" s="95" t="str">
        <f>IF(EQ3&lt;&gt;0,INDEX($D$7:$D$97,MATCH(EQ3,Tiempo21,0)),"")</f>
        <v/>
      </c>
      <c r="ES3" s="96"/>
      <c r="ET3" s="96"/>
      <c r="EU3" s="100"/>
      <c r="EV3" s="101"/>
      <c r="EW3" s="93">
        <v>2</v>
      </c>
      <c r="EX3" s="94">
        <f>DMIN(EW$6:EX$97,EX$6,$B$1:$B$2)</f>
        <v>0</v>
      </c>
      <c r="EY3" s="95" t="str">
        <f>IF(EX3&lt;&gt;0,INDEX($D$7:$D$97,MATCH(EX3,Tiempo22,0)),"")</f>
        <v/>
      </c>
      <c r="EZ3" s="96"/>
      <c r="FA3" s="96"/>
      <c r="FB3" s="100"/>
      <c r="FC3" s="101"/>
      <c r="FD3" s="93">
        <v>2</v>
      </c>
      <c r="FE3" s="94">
        <f>DMIN(FD$6:FE$97,FE$6,$B$1:$B$2)</f>
        <v>0</v>
      </c>
      <c r="FF3" s="95" t="str">
        <f>IF(FE3&lt;&gt;0,INDEX($D$7:$D$97,MATCH(FE3,Tiempo23,0)),"")</f>
        <v/>
      </c>
      <c r="FG3" s="96"/>
      <c r="FH3" s="96"/>
      <c r="FI3" s="100"/>
      <c r="FJ3" s="101"/>
      <c r="FK3" s="93">
        <v>2</v>
      </c>
      <c r="FL3" s="94">
        <f>DMIN(FK$6:FL$97,FL$6,$B$1:$B$2)</f>
        <v>0</v>
      </c>
      <c r="FM3" s="95" t="str">
        <f>IF(FL3&lt;&gt;0,INDEX($D$7:$D$97,MATCH(FL3,Tiempo24,0)),"")</f>
        <v/>
      </c>
      <c r="FN3" s="96"/>
      <c r="FO3" s="96"/>
      <c r="FP3" s="100"/>
      <c r="FQ3" s="101"/>
      <c r="FR3" s="93">
        <v>2</v>
      </c>
      <c r="FS3" s="94">
        <f>DMIN(FR$6:FS$97,FS$6,$B$1:$B$2)</f>
        <v>0</v>
      </c>
      <c r="FT3" s="95" t="str">
        <f>IF(FS3&lt;&gt;0,INDEX($D$7:$D$97,MATCH(FS3,Tiempo25,0)),"")</f>
        <v/>
      </c>
      <c r="FU3" s="96"/>
      <c r="FV3" s="96"/>
      <c r="FW3" s="100"/>
      <c r="FX3" s="101"/>
      <c r="FY3" s="61"/>
      <c r="FZ3" s="61"/>
      <c r="GA3" s="61"/>
      <c r="GB3" s="61"/>
      <c r="GC3" s="61"/>
      <c r="GD3" s="61"/>
      <c r="GE3" s="30"/>
      <c r="GF3" s="30"/>
      <c r="GG3" s="31"/>
      <c r="GH3" s="31"/>
      <c r="GI3" s="31"/>
      <c r="GJ3" s="31"/>
      <c r="GK3" s="31"/>
      <c r="GL3" s="31"/>
      <c r="GM3" s="31"/>
      <c r="GN3" s="31"/>
      <c r="GO3" s="30"/>
      <c r="GP3" s="30"/>
      <c r="GQ3" s="31"/>
      <c r="GR3" s="31"/>
      <c r="GS3" s="31"/>
      <c r="GT3" s="31"/>
      <c r="GU3" s="31"/>
      <c r="GV3" s="31"/>
      <c r="GW3" s="31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62"/>
      <c r="HR3" s="32"/>
      <c r="HS3" s="32"/>
      <c r="HT3" s="32"/>
      <c r="HU3" s="32"/>
      <c r="HV3" s="62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15"/>
    </row>
    <row r="4" spans="1:256" s="64" customFormat="1" ht="15.95" customHeight="1" thickBot="1">
      <c r="A4" s="56"/>
      <c r="B4" s="56"/>
      <c r="C4" s="57"/>
      <c r="D4" s="58"/>
      <c r="E4" s="58"/>
      <c r="F4" s="115">
        <v>3</v>
      </c>
      <c r="G4" s="46">
        <f>DMIN(F$6:G$97,G$6,$C$1:$C$2)</f>
        <v>0</v>
      </c>
      <c r="H4" s="81" t="str">
        <f>IF(G4&lt;&gt;0,INDEX($D$7:$D$97,MATCH(G4,Tiempo1,0)),"")</f>
        <v/>
      </c>
      <c r="I4" s="72"/>
      <c r="J4" s="72"/>
      <c r="K4" s="71"/>
      <c r="L4" s="73"/>
      <c r="M4" s="115">
        <v>3</v>
      </c>
      <c r="N4" s="46">
        <f>DMIN(M$6:N$97,N$6,$C$1:$C$2)</f>
        <v>0</v>
      </c>
      <c r="O4" s="81" t="str">
        <f>IF(N4&lt;&gt;0,INDEX($D$7:$D$97,MATCH(N4,Tiempo2,0)),"")</f>
        <v/>
      </c>
      <c r="P4" s="72"/>
      <c r="Q4" s="72"/>
      <c r="R4" s="71"/>
      <c r="S4" s="71"/>
      <c r="T4" s="115">
        <v>3</v>
      </c>
      <c r="U4" s="46">
        <f>DMIN(T$6:U$97,U$6,$C$1:$C$2)</f>
        <v>0</v>
      </c>
      <c r="V4" s="81" t="str">
        <f>IF(U4&lt;&gt;0,INDEX($D$7:$D$97,MATCH(U4,Tiempo3,0)),"")</f>
        <v/>
      </c>
      <c r="W4" s="72"/>
      <c r="X4" s="72"/>
      <c r="Y4" s="71"/>
      <c r="Z4" s="73"/>
      <c r="AA4" s="115">
        <v>3</v>
      </c>
      <c r="AB4" s="46">
        <f>DMIN(AA$6:AB$97,AB$6,$C$1:$C$2)</f>
        <v>0</v>
      </c>
      <c r="AC4" s="81" t="str">
        <f>IF(AB4&lt;&gt;0,INDEX($D$7:$D$97,MATCH(AB4,Tiempo4,0)),"")</f>
        <v/>
      </c>
      <c r="AD4" s="59"/>
      <c r="AE4" s="59"/>
      <c r="AF4" s="46"/>
      <c r="AG4" s="70"/>
      <c r="AH4" s="115">
        <v>3</v>
      </c>
      <c r="AI4" s="46">
        <f>DMIN(AH$6:AI$97,AI$6,$C$1:$C$2)</f>
        <v>0</v>
      </c>
      <c r="AJ4" s="81" t="str">
        <f>IF(AI4&lt;&gt;0,INDEX($D$7:$D$97,MATCH(AI4,Tiempo5,0)),"")</f>
        <v/>
      </c>
      <c r="AK4" s="59"/>
      <c r="AL4" s="59"/>
      <c r="AM4" s="46"/>
      <c r="AN4" s="70"/>
      <c r="AO4" s="115">
        <v>3</v>
      </c>
      <c r="AP4" s="46">
        <f>DMIN(AO$6:AP$97,AP$6,$C$1:$C$2)</f>
        <v>0</v>
      </c>
      <c r="AQ4" s="80" t="str">
        <f>IF(AP4&lt;&gt;0,INDEX($D$7:$D$97,MATCH(AP4,Tiempo6,0)),"")</f>
        <v/>
      </c>
      <c r="AR4" s="59"/>
      <c r="AS4" s="59"/>
      <c r="AT4" s="46"/>
      <c r="AU4" s="70"/>
      <c r="AV4" s="115">
        <v>3</v>
      </c>
      <c r="AW4" s="46">
        <f>DMIN(AV$6:AW$97,AW$6,$C$1:$C$2)</f>
        <v>0</v>
      </c>
      <c r="AX4" s="80" t="str">
        <f>IF(AW4&lt;&gt;0,INDEX($D$7:$D$97,MATCH(AW4,Tiempo7,0)),"")</f>
        <v/>
      </c>
      <c r="AY4" s="59"/>
      <c r="AZ4" s="59"/>
      <c r="BA4" s="46"/>
      <c r="BB4" s="70"/>
      <c r="BC4" s="115">
        <v>3</v>
      </c>
      <c r="BD4" s="46">
        <f>DMIN(BC$6:BD$97,BD$6,$C$1:$C$2)</f>
        <v>0</v>
      </c>
      <c r="BE4" s="80" t="str">
        <f>IF(BD4&lt;&gt;0,INDEX($D$7:$D$97,MATCH(BD4,Tiempo8,0)),"")</f>
        <v/>
      </c>
      <c r="BF4" s="59"/>
      <c r="BG4" s="59"/>
      <c r="BH4" s="46"/>
      <c r="BI4" s="46"/>
      <c r="BJ4" s="115">
        <v>3</v>
      </c>
      <c r="BK4" s="46">
        <f>DMIN(BJ$6:BK$97,BK$6,$C$1:$C$2)</f>
        <v>0</v>
      </c>
      <c r="BL4" s="80" t="str">
        <f>IF(BK4&lt;&gt;0,INDEX($D$7:$D$97,MATCH(BK4,Tiempo9,0)),"")</f>
        <v/>
      </c>
      <c r="BM4" s="59"/>
      <c r="BN4" s="59"/>
      <c r="BO4" s="46"/>
      <c r="BP4" s="46"/>
      <c r="BQ4" s="115">
        <v>3</v>
      </c>
      <c r="BR4" s="46">
        <f>DMIN(BQ$6:BR$97,BR$6,$C$1:$C$2)</f>
        <v>0</v>
      </c>
      <c r="BS4" s="80" t="str">
        <f>IF(BR4&lt;&gt;0,INDEX($D$7:$D$97,MATCH(BR4,Tiempo10,0)),"")</f>
        <v/>
      </c>
      <c r="BT4" s="59"/>
      <c r="BU4" s="59"/>
      <c r="BV4" s="46"/>
      <c r="BW4" s="60"/>
      <c r="BX4" s="115">
        <v>3</v>
      </c>
      <c r="BY4" s="46">
        <f>DMIN(BX$6:BY$97,BY$6,$C$1:$C$2)</f>
        <v>0</v>
      </c>
      <c r="BZ4" s="80" t="str">
        <f>IF(BY4&lt;&gt;0,INDEX($D$7:$D$97,MATCH(BY4,Tiempo11,0)),"")</f>
        <v/>
      </c>
      <c r="CA4" s="59"/>
      <c r="CB4" s="59"/>
      <c r="CC4" s="46"/>
      <c r="CD4" s="60"/>
      <c r="CE4" s="115">
        <v>3</v>
      </c>
      <c r="CF4" s="46">
        <f>DMIN(CE$6:CF$97,CF$6,$C$1:$C$2)</f>
        <v>0</v>
      </c>
      <c r="CG4" s="80" t="str">
        <f>IF(CF4&lt;&gt;0,INDEX($D$7:$D$97,MATCH(CF4,Tiempo12,0)),"")</f>
        <v/>
      </c>
      <c r="CH4" s="59"/>
      <c r="CI4" s="59"/>
      <c r="CJ4" s="60"/>
      <c r="CK4" s="76"/>
      <c r="CL4" s="115">
        <v>3</v>
      </c>
      <c r="CM4" s="46">
        <f>DMIN(CL$6:CM$97,CM$6,$C$1:$C$2)</f>
        <v>0</v>
      </c>
      <c r="CN4" s="80" t="str">
        <f>IF(CM4&lt;&gt;0,INDEX($D$7:$D$97,MATCH(CM4,Tiempo13,0)),"")</f>
        <v/>
      </c>
      <c r="CO4" s="59"/>
      <c r="CP4" s="59"/>
      <c r="CQ4" s="60"/>
      <c r="CR4" s="76"/>
      <c r="CS4" s="115">
        <v>3</v>
      </c>
      <c r="CT4" s="46">
        <f>DMIN(CS$6:CT$97,CT$6,$C$1:$C$2)</f>
        <v>0</v>
      </c>
      <c r="CU4" s="80" t="str">
        <f>IF(CT4&lt;&gt;0,INDEX($D$7:$D$97,MATCH(CT4,Tiempo14,0)),"")</f>
        <v/>
      </c>
      <c r="CV4" s="59"/>
      <c r="CW4" s="59"/>
      <c r="CX4" s="60"/>
      <c r="CY4" s="76"/>
      <c r="CZ4" s="115">
        <v>3</v>
      </c>
      <c r="DA4" s="46">
        <f>DMIN(CZ$6:DA$97,DA$6,$C$1:$C$2)</f>
        <v>0</v>
      </c>
      <c r="DB4" s="80" t="str">
        <f>IF(DA4&lt;&gt;0,INDEX($D$7:$D$97,MATCH(DA4,Tiempo15,0)),"")</f>
        <v/>
      </c>
      <c r="DC4" s="59"/>
      <c r="DD4" s="59"/>
      <c r="DE4" s="60"/>
      <c r="DF4" s="76"/>
      <c r="DG4" s="115">
        <v>3</v>
      </c>
      <c r="DH4" s="46">
        <f>DMIN(DG$6:DH$97,DH$6,$C$1:$C$2)</f>
        <v>0</v>
      </c>
      <c r="DI4" s="80" t="str">
        <f>IF(DH4&lt;&gt;0,INDEX($D$7:$D$97,MATCH(DH4,Tiempo16,0)),"")</f>
        <v/>
      </c>
      <c r="DJ4" s="59"/>
      <c r="DK4" s="59"/>
      <c r="DL4" s="60"/>
      <c r="DM4" s="76"/>
      <c r="DN4" s="115">
        <v>3</v>
      </c>
      <c r="DO4" s="46">
        <f>DMIN(DN$6:DO$97,DO$6,$C$1:$C$2)</f>
        <v>0</v>
      </c>
      <c r="DP4" s="80" t="str">
        <f>IF(DO4&lt;&gt;0,INDEX($D$7:$D$97,MATCH(DO4,Tiempo17,0)),"")</f>
        <v/>
      </c>
      <c r="DQ4" s="59"/>
      <c r="DR4" s="59"/>
      <c r="DS4" s="60"/>
      <c r="DT4" s="76"/>
      <c r="DU4" s="115">
        <v>3</v>
      </c>
      <c r="DV4" s="46">
        <f>DMIN(DU$6:DV$97,DV$6,$C$1:$C$2)</f>
        <v>0</v>
      </c>
      <c r="DW4" s="80" t="str">
        <f>IF(DV4&lt;&gt;0,INDEX($D$7:$D$97,MATCH(DV4,Tiempo18,0)),"")</f>
        <v/>
      </c>
      <c r="DX4" s="59"/>
      <c r="DY4" s="59"/>
      <c r="DZ4" s="60"/>
      <c r="EA4" s="76"/>
      <c r="EB4" s="115">
        <v>3</v>
      </c>
      <c r="EC4" s="46">
        <f>DMIN(EB$6:EC$97,EC$6,$C$1:$C$2)</f>
        <v>0</v>
      </c>
      <c r="ED4" s="80" t="str">
        <f>IF(EC4&lt;&gt;0,INDEX($D$7:$D$97,MATCH(EC4,Tiempo19,0)),"")</f>
        <v/>
      </c>
      <c r="EE4" s="59"/>
      <c r="EF4" s="59"/>
      <c r="EG4" s="60"/>
      <c r="EH4" s="76"/>
      <c r="EI4" s="115">
        <v>3</v>
      </c>
      <c r="EJ4" s="46">
        <f>DMIN(EI$6:EJ$97,EJ$6,$C$1:$C$2)</f>
        <v>0</v>
      </c>
      <c r="EK4" s="80" t="str">
        <f>IF(EJ4&lt;&gt;0,INDEX($D$7:$D$97,MATCH(EJ4,Tiempo20,0)),"")</f>
        <v/>
      </c>
      <c r="EL4" s="59"/>
      <c r="EM4" s="59"/>
      <c r="EN4" s="60"/>
      <c r="EO4" s="76"/>
      <c r="EP4" s="115">
        <v>3</v>
      </c>
      <c r="EQ4" s="46">
        <f>DMIN(EP$6:EQ$97,EQ$6,$C$1:$C$2)</f>
        <v>0</v>
      </c>
      <c r="ER4" s="80" t="str">
        <f>IF(EQ4&lt;&gt;0,INDEX($D$7:$D$97,MATCH(EQ4,Tiempo21,0)),"")</f>
        <v/>
      </c>
      <c r="ES4" s="59"/>
      <c r="ET4" s="59"/>
      <c r="EU4" s="60"/>
      <c r="EV4" s="76"/>
      <c r="EW4" s="115">
        <v>3</v>
      </c>
      <c r="EX4" s="46">
        <f>DMIN(EW$6:EX$97,EX$6,$C$1:$C$2)</f>
        <v>0</v>
      </c>
      <c r="EY4" s="80" t="str">
        <f>IF(EX4&lt;&gt;0,INDEX($D$7:$D$97,MATCH(EX4,Tiempo22,0)),"")</f>
        <v/>
      </c>
      <c r="EZ4" s="59"/>
      <c r="FA4" s="59"/>
      <c r="FB4" s="60"/>
      <c r="FC4" s="76"/>
      <c r="FD4" s="115">
        <v>3</v>
      </c>
      <c r="FE4" s="46">
        <f>DMIN(FD$6:FE$97,FE$6,$C$1:$C$2)</f>
        <v>0</v>
      </c>
      <c r="FF4" s="80" t="str">
        <f>IF(FE4&lt;&gt;0,INDEX($D$7:$D$97,MATCH(FE4,Tiempo23,0)),"")</f>
        <v/>
      </c>
      <c r="FG4" s="59"/>
      <c r="FH4" s="59"/>
      <c r="FI4" s="60"/>
      <c r="FJ4" s="76"/>
      <c r="FK4" s="115">
        <v>3</v>
      </c>
      <c r="FL4" s="46">
        <f>DMIN(FK$6:FL$97,FL$6,$C$1:$C$2)</f>
        <v>0</v>
      </c>
      <c r="FM4" s="80" t="str">
        <f>IF(FL4&lt;&gt;0,INDEX($D$7:$D$97,MATCH(FL4,Tiempo24,0)),"")</f>
        <v/>
      </c>
      <c r="FN4" s="59"/>
      <c r="FO4" s="59"/>
      <c r="FP4" s="60"/>
      <c r="FQ4" s="76"/>
      <c r="FR4" s="115">
        <v>3</v>
      </c>
      <c r="FS4" s="46">
        <f>DMIN(FR$6:FS$97,FS$6,$C$1:$C$2)</f>
        <v>0</v>
      </c>
      <c r="FT4" s="80" t="str">
        <f>IF(FS4&lt;&gt;0,INDEX($D$7:$D$97,MATCH(FS4,Tiempo25,0)),"")</f>
        <v/>
      </c>
      <c r="FU4" s="59"/>
      <c r="FV4" s="59"/>
      <c r="FW4" s="60"/>
      <c r="FX4" s="76"/>
      <c r="FY4" s="61"/>
      <c r="FZ4" s="61"/>
      <c r="GA4" s="61"/>
      <c r="GB4" s="61"/>
      <c r="GC4" s="61"/>
      <c r="GD4" s="61"/>
      <c r="GE4" s="30"/>
      <c r="GF4" s="30"/>
      <c r="GG4" s="31"/>
      <c r="GH4" s="31"/>
      <c r="GI4" s="31"/>
      <c r="GJ4" s="31"/>
      <c r="GK4" s="31"/>
      <c r="GL4" s="31"/>
      <c r="GM4" s="31"/>
      <c r="GN4" s="31"/>
      <c r="GO4" s="30"/>
      <c r="GP4" s="31"/>
      <c r="GQ4" s="31"/>
      <c r="GR4" s="31"/>
      <c r="GS4" s="31"/>
      <c r="GT4" s="31"/>
      <c r="GU4" s="31"/>
      <c r="GV4" s="31"/>
      <c r="GW4" s="31"/>
      <c r="GX4" s="32">
        <v>1</v>
      </c>
      <c r="GY4" s="32">
        <v>2</v>
      </c>
      <c r="GZ4" s="32">
        <v>3</v>
      </c>
      <c r="HA4" s="32">
        <v>4</v>
      </c>
      <c r="HB4" s="32">
        <v>5</v>
      </c>
      <c r="HC4" s="32">
        <v>6</v>
      </c>
      <c r="HD4" s="32">
        <v>7</v>
      </c>
      <c r="HE4" s="32">
        <v>8</v>
      </c>
      <c r="HF4" s="32">
        <v>9</v>
      </c>
      <c r="HG4" s="32">
        <v>10</v>
      </c>
      <c r="HH4" s="32">
        <v>11</v>
      </c>
      <c r="HI4" s="32">
        <v>12</v>
      </c>
      <c r="HJ4" s="32">
        <v>13</v>
      </c>
      <c r="HK4" s="32">
        <v>14</v>
      </c>
      <c r="HL4" s="32">
        <v>15</v>
      </c>
      <c r="HM4" s="32">
        <v>16</v>
      </c>
      <c r="HN4" s="32">
        <v>17</v>
      </c>
      <c r="HO4" s="32">
        <v>18</v>
      </c>
      <c r="HP4" s="32">
        <v>19</v>
      </c>
      <c r="HQ4" s="32">
        <v>20</v>
      </c>
      <c r="HR4" s="32">
        <v>21</v>
      </c>
      <c r="HS4" s="32">
        <v>22</v>
      </c>
      <c r="HT4" s="32">
        <v>23</v>
      </c>
      <c r="HU4" s="32">
        <v>24</v>
      </c>
      <c r="HV4" s="32">
        <v>25</v>
      </c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15"/>
    </row>
    <row r="5" spans="1:256" s="88" customFormat="1" ht="45" customHeight="1" thickBot="1">
      <c r="A5" s="86"/>
      <c r="B5" s="86"/>
      <c r="C5" s="86"/>
      <c r="D5" s="86"/>
      <c r="E5" s="86"/>
      <c r="F5" s="87"/>
      <c r="G5" s="209" t="s">
        <v>19</v>
      </c>
      <c r="H5" s="209"/>
      <c r="I5" s="209"/>
      <c r="J5" s="210">
        <v>1</v>
      </c>
      <c r="K5" s="210"/>
      <c r="L5" s="116"/>
      <c r="M5" s="87"/>
      <c r="N5" s="211" t="s">
        <v>19</v>
      </c>
      <c r="O5" s="211"/>
      <c r="P5" s="211"/>
      <c r="Q5" s="200">
        <v>2</v>
      </c>
      <c r="R5" s="200"/>
      <c r="S5" s="117"/>
      <c r="T5" s="87"/>
      <c r="U5" s="209" t="s">
        <v>19</v>
      </c>
      <c r="V5" s="209"/>
      <c r="W5" s="209"/>
      <c r="X5" s="210">
        <v>3</v>
      </c>
      <c r="Y5" s="210"/>
      <c r="Z5" s="116"/>
      <c r="AA5" s="87"/>
      <c r="AB5" s="211" t="s">
        <v>19</v>
      </c>
      <c r="AC5" s="211"/>
      <c r="AD5" s="211"/>
      <c r="AE5" s="200">
        <v>4</v>
      </c>
      <c r="AF5" s="200"/>
      <c r="AG5" s="117"/>
      <c r="AH5" s="87"/>
      <c r="AI5" s="209" t="s">
        <v>19</v>
      </c>
      <c r="AJ5" s="209"/>
      <c r="AK5" s="209"/>
      <c r="AL5" s="210">
        <v>5</v>
      </c>
      <c r="AM5" s="210"/>
      <c r="AN5" s="116"/>
      <c r="AO5" s="87"/>
      <c r="AP5" s="211" t="s">
        <v>19</v>
      </c>
      <c r="AQ5" s="211"/>
      <c r="AR5" s="211"/>
      <c r="AS5" s="200">
        <v>6</v>
      </c>
      <c r="AT5" s="200"/>
      <c r="AU5" s="117"/>
      <c r="AV5" s="87"/>
      <c r="AW5" s="209" t="s">
        <v>19</v>
      </c>
      <c r="AX5" s="209"/>
      <c r="AY5" s="209"/>
      <c r="AZ5" s="210">
        <v>7</v>
      </c>
      <c r="BA5" s="210"/>
      <c r="BB5" s="116"/>
      <c r="BC5" s="87"/>
      <c r="BD5" s="211" t="s">
        <v>19</v>
      </c>
      <c r="BE5" s="211"/>
      <c r="BF5" s="211"/>
      <c r="BG5" s="200">
        <v>8</v>
      </c>
      <c r="BH5" s="200"/>
      <c r="BI5" s="117"/>
      <c r="BJ5" s="87"/>
      <c r="BK5" s="209" t="s">
        <v>19</v>
      </c>
      <c r="BL5" s="209"/>
      <c r="BM5" s="209"/>
      <c r="BN5" s="210">
        <v>9</v>
      </c>
      <c r="BO5" s="210"/>
      <c r="BP5" s="116"/>
      <c r="BQ5" s="87"/>
      <c r="BR5" s="211" t="s">
        <v>19</v>
      </c>
      <c r="BS5" s="211"/>
      <c r="BT5" s="211"/>
      <c r="BU5" s="200">
        <v>10</v>
      </c>
      <c r="BV5" s="200"/>
      <c r="BW5" s="117"/>
      <c r="BX5" s="87"/>
      <c r="BY5" s="209" t="s">
        <v>19</v>
      </c>
      <c r="BZ5" s="209"/>
      <c r="CA5" s="209"/>
      <c r="CB5" s="210">
        <v>11</v>
      </c>
      <c r="CC5" s="210"/>
      <c r="CD5" s="116"/>
      <c r="CE5" s="87"/>
      <c r="CF5" s="211" t="s">
        <v>19</v>
      </c>
      <c r="CG5" s="211"/>
      <c r="CH5" s="211"/>
      <c r="CI5" s="200">
        <v>12</v>
      </c>
      <c r="CJ5" s="200"/>
      <c r="CK5" s="117"/>
      <c r="CL5" s="87"/>
      <c r="CM5" s="209" t="s">
        <v>19</v>
      </c>
      <c r="CN5" s="209"/>
      <c r="CO5" s="209"/>
      <c r="CP5" s="210">
        <v>13</v>
      </c>
      <c r="CQ5" s="210"/>
      <c r="CR5" s="116"/>
      <c r="CS5" s="87"/>
      <c r="CT5" s="211" t="s">
        <v>19</v>
      </c>
      <c r="CU5" s="211"/>
      <c r="CV5" s="211"/>
      <c r="CW5" s="200">
        <v>14</v>
      </c>
      <c r="CX5" s="200"/>
      <c r="CY5" s="117"/>
      <c r="CZ5" s="87"/>
      <c r="DA5" s="209" t="s">
        <v>19</v>
      </c>
      <c r="DB5" s="209"/>
      <c r="DC5" s="209"/>
      <c r="DD5" s="210">
        <v>15</v>
      </c>
      <c r="DE5" s="210"/>
      <c r="DF5" s="116"/>
      <c r="DG5" s="87"/>
      <c r="DH5" s="211" t="s">
        <v>19</v>
      </c>
      <c r="DI5" s="211"/>
      <c r="DJ5" s="211"/>
      <c r="DK5" s="200">
        <v>16</v>
      </c>
      <c r="DL5" s="200"/>
      <c r="DM5" s="117"/>
      <c r="DN5" s="87"/>
      <c r="DO5" s="209" t="s">
        <v>19</v>
      </c>
      <c r="DP5" s="209"/>
      <c r="DQ5" s="209"/>
      <c r="DR5" s="210">
        <v>17</v>
      </c>
      <c r="DS5" s="210"/>
      <c r="DT5" s="116"/>
      <c r="DU5" s="87"/>
      <c r="DV5" s="211" t="s">
        <v>19</v>
      </c>
      <c r="DW5" s="211"/>
      <c r="DX5" s="211"/>
      <c r="DY5" s="200">
        <v>18</v>
      </c>
      <c r="DZ5" s="200"/>
      <c r="EA5" s="117"/>
      <c r="EB5" s="87"/>
      <c r="EC5" s="209" t="s">
        <v>19</v>
      </c>
      <c r="ED5" s="209"/>
      <c r="EE5" s="209"/>
      <c r="EF5" s="210">
        <v>19</v>
      </c>
      <c r="EG5" s="210"/>
      <c r="EH5" s="116"/>
      <c r="EI5" s="87"/>
      <c r="EJ5" s="211" t="s">
        <v>19</v>
      </c>
      <c r="EK5" s="211"/>
      <c r="EL5" s="211"/>
      <c r="EM5" s="200">
        <v>20</v>
      </c>
      <c r="EN5" s="200"/>
      <c r="EO5" s="117"/>
      <c r="EP5" s="87"/>
      <c r="EQ5" s="209" t="s">
        <v>19</v>
      </c>
      <c r="ER5" s="209"/>
      <c r="ES5" s="209"/>
      <c r="ET5" s="210">
        <f>EM5+1</f>
        <v>21</v>
      </c>
      <c r="EU5" s="210"/>
      <c r="EV5" s="116"/>
      <c r="EW5" s="87"/>
      <c r="EX5" s="211" t="s">
        <v>19</v>
      </c>
      <c r="EY5" s="211"/>
      <c r="EZ5" s="211"/>
      <c r="FA5" s="200">
        <f>ET5+1</f>
        <v>22</v>
      </c>
      <c r="FB5" s="200"/>
      <c r="FC5" s="117"/>
      <c r="FD5" s="87"/>
      <c r="FE5" s="209" t="s">
        <v>19</v>
      </c>
      <c r="FF5" s="209"/>
      <c r="FG5" s="209"/>
      <c r="FH5" s="210">
        <f>FA5+1</f>
        <v>23</v>
      </c>
      <c r="FI5" s="210"/>
      <c r="FJ5" s="116"/>
      <c r="FK5" s="87"/>
      <c r="FL5" s="211" t="s">
        <v>19</v>
      </c>
      <c r="FM5" s="211"/>
      <c r="FN5" s="211"/>
      <c r="FO5" s="200">
        <f>FH5+1</f>
        <v>24</v>
      </c>
      <c r="FP5" s="200"/>
      <c r="FQ5" s="117"/>
      <c r="FR5" s="87"/>
      <c r="FS5" s="209" t="s">
        <v>19</v>
      </c>
      <c r="FT5" s="209"/>
      <c r="FU5" s="209"/>
      <c r="FV5" s="210">
        <f>FO5+1</f>
        <v>25</v>
      </c>
      <c r="FW5" s="210"/>
      <c r="FX5" s="116"/>
      <c r="FY5" s="206" t="s">
        <v>6</v>
      </c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8"/>
      <c r="GX5" s="203" t="s">
        <v>18</v>
      </c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5"/>
      <c r="HW5" s="201" t="s">
        <v>4</v>
      </c>
      <c r="HX5" s="202"/>
      <c r="HY5" s="202"/>
      <c r="HZ5" s="202"/>
      <c r="IA5" s="202"/>
      <c r="IB5" s="202"/>
      <c r="IC5" s="202"/>
      <c r="ID5" s="202"/>
      <c r="IE5" s="202"/>
      <c r="IF5" s="202"/>
      <c r="IG5" s="202"/>
      <c r="IH5" s="202"/>
      <c r="II5" s="202"/>
      <c r="IJ5" s="202"/>
      <c r="IK5" s="202"/>
      <c r="IL5" s="202"/>
      <c r="IM5" s="202"/>
      <c r="IN5" s="202"/>
      <c r="IO5" s="202"/>
      <c r="IP5" s="202"/>
      <c r="IQ5" s="202"/>
      <c r="IR5" s="202"/>
      <c r="IS5" s="202"/>
      <c r="IT5" s="202"/>
      <c r="IU5" s="202"/>
      <c r="IV5" s="15"/>
    </row>
    <row r="6" spans="1:256" s="85" customFormat="1" ht="45" customHeight="1" thickBot="1">
      <c r="A6" s="82"/>
      <c r="B6" s="82"/>
      <c r="C6" s="47" t="s">
        <v>0</v>
      </c>
      <c r="D6" s="147" t="s">
        <v>5</v>
      </c>
      <c r="E6" s="147" t="s">
        <v>24</v>
      </c>
      <c r="F6" s="102" t="s">
        <v>8</v>
      </c>
      <c r="G6" s="83" t="s">
        <v>7</v>
      </c>
      <c r="H6" s="103" t="s">
        <v>13</v>
      </c>
      <c r="I6" s="105" t="s">
        <v>12</v>
      </c>
      <c r="J6" s="103" t="s">
        <v>10</v>
      </c>
      <c r="K6" s="105" t="s">
        <v>11</v>
      </c>
      <c r="L6" s="104" t="s">
        <v>9</v>
      </c>
      <c r="M6" s="102" t="s">
        <v>8</v>
      </c>
      <c r="N6" s="83" t="s">
        <v>7</v>
      </c>
      <c r="O6" s="103" t="s">
        <v>13</v>
      </c>
      <c r="P6" s="105" t="s">
        <v>12</v>
      </c>
      <c r="Q6" s="103" t="s">
        <v>10</v>
      </c>
      <c r="R6" s="105" t="s">
        <v>11</v>
      </c>
      <c r="S6" s="104" t="s">
        <v>9</v>
      </c>
      <c r="T6" s="102" t="s">
        <v>8</v>
      </c>
      <c r="U6" s="83" t="s">
        <v>7</v>
      </c>
      <c r="V6" s="103" t="s">
        <v>13</v>
      </c>
      <c r="W6" s="105" t="s">
        <v>12</v>
      </c>
      <c r="X6" s="103" t="s">
        <v>10</v>
      </c>
      <c r="Y6" s="105" t="s">
        <v>11</v>
      </c>
      <c r="Z6" s="104" t="s">
        <v>9</v>
      </c>
      <c r="AA6" s="102" t="s">
        <v>8</v>
      </c>
      <c r="AB6" s="83" t="s">
        <v>7</v>
      </c>
      <c r="AC6" s="103" t="s">
        <v>13</v>
      </c>
      <c r="AD6" s="105" t="s">
        <v>12</v>
      </c>
      <c r="AE6" s="103" t="s">
        <v>10</v>
      </c>
      <c r="AF6" s="105" t="s">
        <v>11</v>
      </c>
      <c r="AG6" s="104" t="s">
        <v>9</v>
      </c>
      <c r="AH6" s="102" t="s">
        <v>8</v>
      </c>
      <c r="AI6" s="83" t="s">
        <v>7</v>
      </c>
      <c r="AJ6" s="103" t="s">
        <v>13</v>
      </c>
      <c r="AK6" s="105" t="s">
        <v>12</v>
      </c>
      <c r="AL6" s="103" t="s">
        <v>10</v>
      </c>
      <c r="AM6" s="105" t="s">
        <v>11</v>
      </c>
      <c r="AN6" s="104" t="s">
        <v>9</v>
      </c>
      <c r="AO6" s="102" t="s">
        <v>8</v>
      </c>
      <c r="AP6" s="83" t="s">
        <v>7</v>
      </c>
      <c r="AQ6" s="103" t="s">
        <v>13</v>
      </c>
      <c r="AR6" s="105" t="s">
        <v>12</v>
      </c>
      <c r="AS6" s="103" t="s">
        <v>10</v>
      </c>
      <c r="AT6" s="105" t="s">
        <v>11</v>
      </c>
      <c r="AU6" s="104" t="s">
        <v>9</v>
      </c>
      <c r="AV6" s="102" t="s">
        <v>8</v>
      </c>
      <c r="AW6" s="83" t="s">
        <v>7</v>
      </c>
      <c r="AX6" s="103" t="s">
        <v>13</v>
      </c>
      <c r="AY6" s="105" t="s">
        <v>12</v>
      </c>
      <c r="AZ6" s="103" t="s">
        <v>10</v>
      </c>
      <c r="BA6" s="105" t="s">
        <v>11</v>
      </c>
      <c r="BB6" s="104" t="s">
        <v>9</v>
      </c>
      <c r="BC6" s="102" t="s">
        <v>8</v>
      </c>
      <c r="BD6" s="83" t="s">
        <v>7</v>
      </c>
      <c r="BE6" s="103" t="s">
        <v>13</v>
      </c>
      <c r="BF6" s="105" t="s">
        <v>12</v>
      </c>
      <c r="BG6" s="103" t="s">
        <v>10</v>
      </c>
      <c r="BH6" s="105" t="s">
        <v>11</v>
      </c>
      <c r="BI6" s="104" t="s">
        <v>9</v>
      </c>
      <c r="BJ6" s="102" t="s">
        <v>8</v>
      </c>
      <c r="BK6" s="83" t="s">
        <v>7</v>
      </c>
      <c r="BL6" s="103" t="s">
        <v>13</v>
      </c>
      <c r="BM6" s="105" t="s">
        <v>12</v>
      </c>
      <c r="BN6" s="103" t="s">
        <v>10</v>
      </c>
      <c r="BO6" s="105" t="s">
        <v>11</v>
      </c>
      <c r="BP6" s="104" t="s">
        <v>9</v>
      </c>
      <c r="BQ6" s="102" t="s">
        <v>8</v>
      </c>
      <c r="BR6" s="83" t="s">
        <v>7</v>
      </c>
      <c r="BS6" s="103" t="s">
        <v>13</v>
      </c>
      <c r="BT6" s="105" t="s">
        <v>12</v>
      </c>
      <c r="BU6" s="103" t="s">
        <v>10</v>
      </c>
      <c r="BV6" s="105" t="s">
        <v>11</v>
      </c>
      <c r="BW6" s="104" t="s">
        <v>9</v>
      </c>
      <c r="BX6" s="102" t="s">
        <v>8</v>
      </c>
      <c r="BY6" s="83" t="s">
        <v>7</v>
      </c>
      <c r="BZ6" s="103" t="s">
        <v>13</v>
      </c>
      <c r="CA6" s="105" t="s">
        <v>12</v>
      </c>
      <c r="CB6" s="103" t="s">
        <v>10</v>
      </c>
      <c r="CC6" s="105" t="s">
        <v>11</v>
      </c>
      <c r="CD6" s="104" t="s">
        <v>9</v>
      </c>
      <c r="CE6" s="102" t="s">
        <v>8</v>
      </c>
      <c r="CF6" s="83" t="s">
        <v>7</v>
      </c>
      <c r="CG6" s="103" t="s">
        <v>13</v>
      </c>
      <c r="CH6" s="105" t="s">
        <v>12</v>
      </c>
      <c r="CI6" s="103" t="s">
        <v>10</v>
      </c>
      <c r="CJ6" s="105" t="s">
        <v>11</v>
      </c>
      <c r="CK6" s="104" t="s">
        <v>9</v>
      </c>
      <c r="CL6" s="102" t="s">
        <v>8</v>
      </c>
      <c r="CM6" s="83" t="s">
        <v>7</v>
      </c>
      <c r="CN6" s="103" t="s">
        <v>13</v>
      </c>
      <c r="CO6" s="105" t="s">
        <v>12</v>
      </c>
      <c r="CP6" s="103" t="s">
        <v>10</v>
      </c>
      <c r="CQ6" s="105" t="s">
        <v>11</v>
      </c>
      <c r="CR6" s="104" t="s">
        <v>9</v>
      </c>
      <c r="CS6" s="102" t="s">
        <v>8</v>
      </c>
      <c r="CT6" s="83" t="s">
        <v>7</v>
      </c>
      <c r="CU6" s="103" t="s">
        <v>13</v>
      </c>
      <c r="CV6" s="105" t="s">
        <v>12</v>
      </c>
      <c r="CW6" s="103" t="s">
        <v>10</v>
      </c>
      <c r="CX6" s="105" t="s">
        <v>11</v>
      </c>
      <c r="CY6" s="104" t="s">
        <v>9</v>
      </c>
      <c r="CZ6" s="102" t="s">
        <v>8</v>
      </c>
      <c r="DA6" s="83" t="s">
        <v>7</v>
      </c>
      <c r="DB6" s="103" t="s">
        <v>13</v>
      </c>
      <c r="DC6" s="105" t="s">
        <v>12</v>
      </c>
      <c r="DD6" s="103" t="s">
        <v>10</v>
      </c>
      <c r="DE6" s="105" t="s">
        <v>11</v>
      </c>
      <c r="DF6" s="104" t="s">
        <v>9</v>
      </c>
      <c r="DG6" s="102" t="s">
        <v>8</v>
      </c>
      <c r="DH6" s="83" t="s">
        <v>7</v>
      </c>
      <c r="DI6" s="103" t="s">
        <v>13</v>
      </c>
      <c r="DJ6" s="105" t="s">
        <v>12</v>
      </c>
      <c r="DK6" s="103" t="s">
        <v>10</v>
      </c>
      <c r="DL6" s="105" t="s">
        <v>11</v>
      </c>
      <c r="DM6" s="104" t="s">
        <v>9</v>
      </c>
      <c r="DN6" s="102" t="s">
        <v>8</v>
      </c>
      <c r="DO6" s="83" t="s">
        <v>7</v>
      </c>
      <c r="DP6" s="103" t="s">
        <v>13</v>
      </c>
      <c r="DQ6" s="105" t="s">
        <v>12</v>
      </c>
      <c r="DR6" s="103" t="s">
        <v>10</v>
      </c>
      <c r="DS6" s="105" t="s">
        <v>11</v>
      </c>
      <c r="DT6" s="104" t="s">
        <v>9</v>
      </c>
      <c r="DU6" s="102" t="s">
        <v>8</v>
      </c>
      <c r="DV6" s="83" t="s">
        <v>7</v>
      </c>
      <c r="DW6" s="103" t="s">
        <v>13</v>
      </c>
      <c r="DX6" s="105" t="s">
        <v>12</v>
      </c>
      <c r="DY6" s="103" t="s">
        <v>10</v>
      </c>
      <c r="DZ6" s="105" t="s">
        <v>11</v>
      </c>
      <c r="EA6" s="104" t="s">
        <v>9</v>
      </c>
      <c r="EB6" s="102" t="s">
        <v>8</v>
      </c>
      <c r="EC6" s="83" t="s">
        <v>7</v>
      </c>
      <c r="ED6" s="103" t="s">
        <v>13</v>
      </c>
      <c r="EE6" s="105" t="s">
        <v>12</v>
      </c>
      <c r="EF6" s="103" t="s">
        <v>10</v>
      </c>
      <c r="EG6" s="105" t="s">
        <v>11</v>
      </c>
      <c r="EH6" s="104" t="s">
        <v>9</v>
      </c>
      <c r="EI6" s="107" t="s">
        <v>8</v>
      </c>
      <c r="EJ6" s="84" t="s">
        <v>7</v>
      </c>
      <c r="EK6" s="108" t="s">
        <v>13</v>
      </c>
      <c r="EL6" s="109" t="s">
        <v>12</v>
      </c>
      <c r="EM6" s="108" t="s">
        <v>10</v>
      </c>
      <c r="EN6" s="109" t="s">
        <v>11</v>
      </c>
      <c r="EO6" s="110" t="s">
        <v>9</v>
      </c>
      <c r="EP6" s="107" t="s">
        <v>8</v>
      </c>
      <c r="EQ6" s="84" t="s">
        <v>7</v>
      </c>
      <c r="ER6" s="108" t="s">
        <v>13</v>
      </c>
      <c r="ES6" s="109" t="s">
        <v>12</v>
      </c>
      <c r="ET6" s="108" t="s">
        <v>10</v>
      </c>
      <c r="EU6" s="109" t="s">
        <v>11</v>
      </c>
      <c r="EV6" s="110" t="s">
        <v>9</v>
      </c>
      <c r="EW6" s="107" t="s">
        <v>8</v>
      </c>
      <c r="EX6" s="84" t="s">
        <v>7</v>
      </c>
      <c r="EY6" s="108" t="s">
        <v>13</v>
      </c>
      <c r="EZ6" s="109" t="s">
        <v>12</v>
      </c>
      <c r="FA6" s="108" t="s">
        <v>10</v>
      </c>
      <c r="FB6" s="109" t="s">
        <v>11</v>
      </c>
      <c r="FC6" s="110" t="s">
        <v>9</v>
      </c>
      <c r="FD6" s="107" t="s">
        <v>8</v>
      </c>
      <c r="FE6" s="84" t="s">
        <v>7</v>
      </c>
      <c r="FF6" s="108" t="s">
        <v>13</v>
      </c>
      <c r="FG6" s="109" t="s">
        <v>12</v>
      </c>
      <c r="FH6" s="108" t="s">
        <v>10</v>
      </c>
      <c r="FI6" s="109" t="s">
        <v>11</v>
      </c>
      <c r="FJ6" s="110" t="s">
        <v>9</v>
      </c>
      <c r="FK6" s="107" t="s">
        <v>8</v>
      </c>
      <c r="FL6" s="84" t="s">
        <v>7</v>
      </c>
      <c r="FM6" s="108" t="s">
        <v>13</v>
      </c>
      <c r="FN6" s="109" t="s">
        <v>12</v>
      </c>
      <c r="FO6" s="108" t="s">
        <v>10</v>
      </c>
      <c r="FP6" s="109" t="s">
        <v>11</v>
      </c>
      <c r="FQ6" s="110" t="s">
        <v>9</v>
      </c>
      <c r="FR6" s="107" t="s">
        <v>8</v>
      </c>
      <c r="FS6" s="84" t="s">
        <v>7</v>
      </c>
      <c r="FT6" s="108" t="s">
        <v>13</v>
      </c>
      <c r="FU6" s="109" t="s">
        <v>12</v>
      </c>
      <c r="FV6" s="108" t="s">
        <v>10</v>
      </c>
      <c r="FW6" s="109" t="s">
        <v>11</v>
      </c>
      <c r="FX6" s="163" t="s">
        <v>9</v>
      </c>
      <c r="FY6" s="121">
        <v>1</v>
      </c>
      <c r="FZ6" s="122">
        <v>2</v>
      </c>
      <c r="GA6" s="122">
        <v>3</v>
      </c>
      <c r="GB6" s="122">
        <v>4</v>
      </c>
      <c r="GC6" s="122">
        <v>5</v>
      </c>
      <c r="GD6" s="122">
        <v>6</v>
      </c>
      <c r="GE6" s="122">
        <v>7</v>
      </c>
      <c r="GF6" s="122">
        <v>8</v>
      </c>
      <c r="GG6" s="122">
        <v>9</v>
      </c>
      <c r="GH6" s="122">
        <v>10</v>
      </c>
      <c r="GI6" s="122">
        <v>11</v>
      </c>
      <c r="GJ6" s="122">
        <v>12</v>
      </c>
      <c r="GK6" s="122">
        <v>13</v>
      </c>
      <c r="GL6" s="122">
        <v>14</v>
      </c>
      <c r="GM6" s="122">
        <v>15</v>
      </c>
      <c r="GN6" s="122">
        <v>16</v>
      </c>
      <c r="GO6" s="122">
        <v>17</v>
      </c>
      <c r="GP6" s="122">
        <v>18</v>
      </c>
      <c r="GQ6" s="122">
        <v>19</v>
      </c>
      <c r="GR6" s="122">
        <v>20</v>
      </c>
      <c r="GS6" s="122">
        <v>21</v>
      </c>
      <c r="GT6" s="122">
        <v>22</v>
      </c>
      <c r="GU6" s="122">
        <v>23</v>
      </c>
      <c r="GV6" s="122">
        <v>24</v>
      </c>
      <c r="GW6" s="164">
        <v>25</v>
      </c>
      <c r="GX6" s="121">
        <v>0</v>
      </c>
      <c r="GY6" s="122">
        <v>0</v>
      </c>
      <c r="GZ6" s="122">
        <v>0</v>
      </c>
      <c r="HA6" s="122">
        <v>1</v>
      </c>
      <c r="HB6" s="122">
        <v>1</v>
      </c>
      <c r="HC6" s="122">
        <v>1</v>
      </c>
      <c r="HD6" s="122">
        <v>1</v>
      </c>
      <c r="HE6" s="122">
        <v>1</v>
      </c>
      <c r="HF6" s="122">
        <v>1</v>
      </c>
      <c r="HG6" s="122">
        <v>1</v>
      </c>
      <c r="HH6" s="122">
        <v>1</v>
      </c>
      <c r="HI6" s="122">
        <v>1</v>
      </c>
      <c r="HJ6" s="122">
        <v>1</v>
      </c>
      <c r="HK6" s="122">
        <v>1</v>
      </c>
      <c r="HL6" s="122">
        <v>2</v>
      </c>
      <c r="HM6" s="122">
        <v>2</v>
      </c>
      <c r="HN6" s="122">
        <v>2</v>
      </c>
      <c r="HO6" s="122">
        <v>2</v>
      </c>
      <c r="HP6" s="122">
        <v>2</v>
      </c>
      <c r="HQ6" s="165">
        <v>2</v>
      </c>
      <c r="HR6" s="122">
        <v>2</v>
      </c>
      <c r="HS6" s="122">
        <v>2</v>
      </c>
      <c r="HT6" s="122">
        <v>2</v>
      </c>
      <c r="HU6" s="122">
        <v>2</v>
      </c>
      <c r="HV6" s="123">
        <v>2</v>
      </c>
      <c r="HW6" s="166">
        <v>1</v>
      </c>
      <c r="HX6" s="167">
        <v>2</v>
      </c>
      <c r="HY6" s="167">
        <v>3</v>
      </c>
      <c r="HZ6" s="167">
        <v>4</v>
      </c>
      <c r="IA6" s="167">
        <v>5</v>
      </c>
      <c r="IB6" s="167">
        <v>6</v>
      </c>
      <c r="IC6" s="167">
        <v>7</v>
      </c>
      <c r="ID6" s="167">
        <v>8</v>
      </c>
      <c r="IE6" s="167">
        <v>9</v>
      </c>
      <c r="IF6" s="167">
        <v>10</v>
      </c>
      <c r="IG6" s="167">
        <v>11</v>
      </c>
      <c r="IH6" s="167">
        <v>12</v>
      </c>
      <c r="II6" s="167">
        <v>13</v>
      </c>
      <c r="IJ6" s="167">
        <v>14</v>
      </c>
      <c r="IK6" s="167">
        <v>15</v>
      </c>
      <c r="IL6" s="167">
        <v>16</v>
      </c>
      <c r="IM6" s="167">
        <v>17</v>
      </c>
      <c r="IN6" s="167">
        <v>18</v>
      </c>
      <c r="IO6" s="167">
        <v>19</v>
      </c>
      <c r="IP6" s="167">
        <v>20</v>
      </c>
      <c r="IQ6" s="167">
        <v>21</v>
      </c>
      <c r="IR6" s="167">
        <v>22</v>
      </c>
      <c r="IS6" s="167">
        <v>23</v>
      </c>
      <c r="IT6" s="167">
        <v>24</v>
      </c>
      <c r="IU6" s="168">
        <v>25</v>
      </c>
      <c r="IV6" s="15"/>
    </row>
    <row r="7" spans="1:256" ht="15.95" customHeight="1">
      <c r="A7" s="4"/>
      <c r="B7" s="4"/>
      <c r="C7" s="42">
        <v>1</v>
      </c>
      <c r="D7" s="43" t="s">
        <v>31</v>
      </c>
      <c r="E7" s="43" t="s">
        <v>64</v>
      </c>
      <c r="F7" s="52">
        <v>1</v>
      </c>
      <c r="G7" s="48">
        <v>63.57</v>
      </c>
      <c r="H7" s="53"/>
      <c r="I7" s="54">
        <f>IF(AND(I$1=1,$D7&lt;&gt;""),IF(G7&lt;&gt;0,1000*VLOOKUP(F7,F$2:G$4,2)/G7,0),"")</f>
        <v>914.73965707094544</v>
      </c>
      <c r="J7" s="54">
        <f>IF(I7&lt;&gt;"",RANK(I7,I$7:I$97),"")</f>
        <v>9</v>
      </c>
      <c r="K7" s="54">
        <f t="shared" ref="K7:K70" ca="1" si="0">IF(AND(I$1=1,$D7&lt;&gt;""),SUM(OFFSET($FY7:$GW7,0,0,1,J$5))-INDEX($GX7:$HV7,0,J$5)-SUM(OFFSET($HW7:$IU7,0,0,1,J$5)),"")</f>
        <v>914.73965707094544</v>
      </c>
      <c r="L7" s="65">
        <f ca="1">IF(K7&lt;&gt;"",RANK(K7,K$7:K$97),"")</f>
        <v>9</v>
      </c>
      <c r="M7" s="127">
        <v>1</v>
      </c>
      <c r="N7" s="48">
        <v>64.17</v>
      </c>
      <c r="O7" s="2"/>
      <c r="P7" s="54">
        <f>IF(AND(P$1=1,$D7&lt;&gt;""),IF(N7&lt;&gt;0,1000*VLOOKUP(M7,M$2:N$4,2)/N7,0),"")</f>
        <v>873.61695496337848</v>
      </c>
      <c r="Q7" s="54">
        <f>IF(P7&lt;&gt;"",RANK(P7,P$7:P$97),"")</f>
        <v>13</v>
      </c>
      <c r="R7" s="54">
        <f t="shared" ref="R7:R70" ca="1" si="1">IF(AND(P$1=1,$D7&lt;&gt;""),SUM(OFFSET($FY7:$GW7,0,0,1,Q$5))-INDEX($GX7:$HV7,0,Q$5)-SUM(OFFSET($HW7:$IU7,0,0,1,Q$5)),"")</f>
        <v>1788.3566120343239</v>
      </c>
      <c r="S7" s="65">
        <f ca="1">IF(R7&lt;&gt;"",RANK(R7,R$7:R$97),"")</f>
        <v>10</v>
      </c>
      <c r="T7" s="126">
        <v>1</v>
      </c>
      <c r="U7" s="48">
        <v>78.569999999999993</v>
      </c>
      <c r="V7" s="69"/>
      <c r="W7" s="54">
        <f>IF(AND(W$1=1,$D7&lt;&gt;""),IF(U7&lt;&gt;0,1000*VLOOKUP(T7,T$2:U$4,2)/U7,0),"")</f>
        <v>726.23138602520055</v>
      </c>
      <c r="X7" s="54">
        <f>IF(W7&lt;&gt;"",RANK(W7,W$7:W$97),"")</f>
        <v>19</v>
      </c>
      <c r="Y7" s="54">
        <f t="shared" ref="Y7:Y70" ca="1" si="2">IF(AND(W$1=1,$D7&lt;&gt;""),SUM(OFFSET($FY7:$GW7,0,0,1,X$5))-INDEX($GX7:$HV7,0,X$5)-SUM(OFFSET($HW7:$IU7,0,0,1,X$5)),"")</f>
        <v>2514.5879980595246</v>
      </c>
      <c r="Z7" s="55">
        <f ca="1">IF(Y7&lt;&gt;"",RANK(Y7,Y$7:Y$97),"")</f>
        <v>14</v>
      </c>
      <c r="AA7" s="126">
        <v>1</v>
      </c>
      <c r="AB7" s="48">
        <v>67.66</v>
      </c>
      <c r="AC7" s="69"/>
      <c r="AD7" s="54">
        <f>IF(AND(AD$1=1,$D7&lt;&gt;""),IF(AB7&lt;&gt;0,1000*VLOOKUP(AA7,AA$2:AB$4,2)/AB7,0),"")</f>
        <v>846.14247709133906</v>
      </c>
      <c r="AE7" s="54">
        <f>IF(AD7&lt;&gt;"",RANK(AD7,AD$7:AD$97),"")</f>
        <v>16</v>
      </c>
      <c r="AF7" s="54">
        <f t="shared" ref="AF7:AF70" ca="1" si="3">IF(AND(AD$1=1,$D7&lt;&gt;""),SUM(OFFSET($FY7:$GW7,0,0,1,AE$5))-INDEX($GX7:$HV7,0,AE$5)-SUM(OFFSET($HW7:$IU7,0,0,1,AE$5)),"")</f>
        <v>2634.499089125663</v>
      </c>
      <c r="AG7" s="55">
        <f ca="1">IF(AF7&lt;&gt;"",RANK(AF7,AF$7:AF$97),"")</f>
        <v>15</v>
      </c>
      <c r="AH7" s="126">
        <v>1</v>
      </c>
      <c r="AI7" s="48"/>
      <c r="AJ7" s="69"/>
      <c r="AK7" s="54" t="str">
        <f>IF(AND(AK$1=1,$D7&lt;&gt;""),IF(AI7&lt;&gt;0,1000*VLOOKUP(AH7,AH$2:AI$4,2)/AI7,0),"")</f>
        <v/>
      </c>
      <c r="AL7" s="54" t="str">
        <f>IF(AK7&lt;&gt;"",RANK(AK7,AK$7:AK$97),"")</f>
        <v/>
      </c>
      <c r="AM7" s="54" t="str">
        <f t="shared" ref="AM7:AM70" ca="1" si="4">IF(AND(AK$1=1,$D7&lt;&gt;""),SUM(OFFSET($FY7:$GW7,0,0,1,AL$5))-INDEX($GX7:$HV7,0,AL$5)-SUM(OFFSET($HW7:$IU7,0,0,1,AL$5)),"")</f>
        <v/>
      </c>
      <c r="AN7" s="55" t="str">
        <f ca="1">IF(AM7&lt;&gt;"",RANK(AM7,AM$7:AM$97),"")</f>
        <v/>
      </c>
      <c r="AO7" s="66">
        <v>1</v>
      </c>
      <c r="AP7" s="48"/>
      <c r="AQ7" s="69"/>
      <c r="AR7" s="54" t="str">
        <f>IF(AND(AR$1=1,$D7&lt;&gt;""),IF(AP7&lt;&gt;0,1000*VLOOKUP(AO7,AO$2:AP$4,2)/AP7,0),"")</f>
        <v/>
      </c>
      <c r="AS7" s="54" t="str">
        <f>IF(AR7&lt;&gt;"",RANK(AR7,AR$7:AR$97),"")</f>
        <v/>
      </c>
      <c r="AT7" s="54" t="str">
        <f t="shared" ref="AT7:AT70" ca="1" si="5">IF(AND(AR$1=1,$D7&lt;&gt;""),SUM(OFFSET($FY7:$GW7,0,0,1,AS$5))-INDEX($GX7:$HV7,0,AS$5)-SUM(OFFSET($HW7:$IU7,0,0,1,AS$5)),"")</f>
        <v/>
      </c>
      <c r="AU7" s="55" t="str">
        <f ca="1">IF(AT7&lt;&gt;"",RANK(AT7,AT$7:AT$97),"")</f>
        <v/>
      </c>
      <c r="AV7" s="66">
        <v>1</v>
      </c>
      <c r="AW7" s="48"/>
      <c r="AX7" s="69"/>
      <c r="AY7" s="54" t="str">
        <f>IF(AND(AY$1=1,$D7&lt;&gt;""),IF(AW7&lt;&gt;0,1000*VLOOKUP(AV7,AV$2:AW$4,2)/AW7,0),"")</f>
        <v/>
      </c>
      <c r="AZ7" s="54" t="str">
        <f>IF(AY7&lt;&gt;"",RANK(AY7,AY$7:AY$97),"")</f>
        <v/>
      </c>
      <c r="BA7" s="54" t="str">
        <f t="shared" ref="BA7:BA70" ca="1" si="6">IF(AND(AY$1=1,$D7&lt;&gt;""),SUM(OFFSET($FY7:$GW7,0,0,1,AZ$5))-INDEX($GX7:$HV7,0,AZ$5)-SUM(OFFSET($HW7:$IU7,0,0,1,AZ$5)),"")</f>
        <v/>
      </c>
      <c r="BB7" s="55" t="str">
        <f ca="1">IF(BA7&lt;&gt;"",RANK(BA7,BA$7:BA$97),"")</f>
        <v/>
      </c>
      <c r="BC7" s="66">
        <v>1</v>
      </c>
      <c r="BD7" s="48"/>
      <c r="BE7" s="69"/>
      <c r="BF7" s="54" t="str">
        <f>IF(AND(BF$1=1,$D7&lt;&gt;""),IF(BD7&lt;&gt;0,1000*VLOOKUP(BC7,BC$2:BD$4,2)/BD7,0),"")</f>
        <v/>
      </c>
      <c r="BG7" s="54" t="str">
        <f>IF(BF7&lt;&gt;"",RANK(BF7,BF$7:BF$97),"")</f>
        <v/>
      </c>
      <c r="BH7" s="54" t="str">
        <f t="shared" ref="BH7:BH70" ca="1" si="7">IF(AND(BF$1=1,$D7&lt;&gt;""),SUM(OFFSET($FY7:$GW7,0,0,1,BG$5))-INDEX($GX7:$HV7,0,BG$5)-SUM(OFFSET($HW7:$IU7,0,0,1,BG$5)),"")</f>
        <v/>
      </c>
      <c r="BI7" s="54" t="str">
        <f ca="1">IF(BH7&lt;&gt;"",RANK(BH7,BH$7:BH$97),"")</f>
        <v/>
      </c>
      <c r="BJ7" s="66">
        <v>1</v>
      </c>
      <c r="BK7" s="48"/>
      <c r="BL7" s="53"/>
      <c r="BM7" s="54" t="str">
        <f>IF(AND(BM$1=1,$D7&lt;&gt;""),IF(BK7&lt;&gt;0,1000*VLOOKUP(BJ7,BJ$2:BK$4,2)/BK7,0),"")</f>
        <v/>
      </c>
      <c r="BN7" s="54" t="str">
        <f>IF(BM7&lt;&gt;"",RANK(BM7,BM$7:BM$97),"")</f>
        <v/>
      </c>
      <c r="BO7" s="54" t="str">
        <f t="shared" ref="BO7:BO70" ca="1" si="8">IF(AND(BM$1=1,$D7&lt;&gt;""),SUM(OFFSET($FY7:$GW7,0,0,1,BN$5))-INDEX($GX7:$HV7,0,BN$5)-SUM(OFFSET($HW7:$IU7,0,0,1,BN$5)),"")</f>
        <v/>
      </c>
      <c r="BP7" s="54" t="str">
        <f ca="1">IF(BO7&lt;&gt;"",RANK(BO7,BO$7:BO$97),"")</f>
        <v/>
      </c>
      <c r="BQ7" s="66">
        <v>1</v>
      </c>
      <c r="BR7" s="48"/>
      <c r="BS7" s="53"/>
      <c r="BT7" s="54" t="str">
        <f>IF(AND(BT$1=1,$D7&lt;&gt;""),IF(BR7&lt;&gt;0,1000*VLOOKUP(BQ7,BQ$2:BR$4,2)/BR7,0),"")</f>
        <v/>
      </c>
      <c r="BU7" s="54" t="str">
        <f>IF(BT7&lt;&gt;"",RANK(BT7,BT$7:BT$97),"")</f>
        <v/>
      </c>
      <c r="BV7" s="54" t="str">
        <f t="shared" ref="BV7:BV70" ca="1" si="9">IF(AND(BT$1=1,$D7&lt;&gt;""),SUM(OFFSET($FY7:$GW7,0,0,1,BU$5))-INDEX($GX7:$HV7,0,BU$5)-SUM(OFFSET($HW7:$IU7,0,0,1,BU$5)),"")</f>
        <v/>
      </c>
      <c r="BW7" s="75" t="str">
        <f ca="1">IF(BV7&lt;&gt;"",RANK(BV7,BV$7:BV$97),"")</f>
        <v/>
      </c>
      <c r="BX7" s="66">
        <v>1</v>
      </c>
      <c r="BY7" s="48"/>
      <c r="BZ7" s="53"/>
      <c r="CA7" s="54" t="str">
        <f>IF(AND(CA$1=1,$D7&lt;&gt;""),IF(BY7&lt;&gt;0,1000*VLOOKUP(BX7,BX$2:BY$4,2)/BY7,0),"")</f>
        <v/>
      </c>
      <c r="CB7" s="54" t="str">
        <f>IF(CA7&lt;&gt;"",RANK(CA7,CA$7:CA$97),"")</f>
        <v/>
      </c>
      <c r="CC7" s="54" t="str">
        <f t="shared" ref="CC7:CC70" ca="1" si="10">IF(AND(CA$1=1,$D7&lt;&gt;""),SUM(OFFSET($FY7:$GW7,0,0,1,CB$5))-INDEX($GX7:$HV7,0,CB$5)-SUM(OFFSET($HW7:$IU7,0,0,1,CB$5)),"")</f>
        <v/>
      </c>
      <c r="CD7" s="75" t="str">
        <f ca="1">IF(CC7&lt;&gt;"",RANK(CC7,CC$7:CC$97),"")</f>
        <v/>
      </c>
      <c r="CE7" s="66">
        <v>1</v>
      </c>
      <c r="CF7" s="48"/>
      <c r="CG7" s="53"/>
      <c r="CH7" s="54" t="str">
        <f>IF(AND(CH$1=1,$D7&lt;&gt;""),IF(CF7&lt;&gt;0,1000*VLOOKUP(CE7,CE$2:CF$4,2)/CF7,0),"")</f>
        <v/>
      </c>
      <c r="CI7" s="54" t="str">
        <f>IF(CH7&lt;&gt;"",RANK(CH7,CH$7:CH$97),"")</f>
        <v/>
      </c>
      <c r="CJ7" s="54" t="str">
        <f t="shared" ref="CJ7:CJ70" ca="1" si="11">IF(AND(CH$1=1,$D7&lt;&gt;""),SUM(OFFSET($FY7:$GW7,0,0,1,CI$5))-INDEX($GX7:$HV7,0,CI$5)-SUM(OFFSET($HW7:$IU7,0,0,1,CI$5)),"")</f>
        <v/>
      </c>
      <c r="CK7" s="77" t="str">
        <f ca="1">IF(CJ7&lt;&gt;"",RANK(CJ7,CJ$7:CJ$97),"")</f>
        <v/>
      </c>
      <c r="CL7" s="66">
        <v>1</v>
      </c>
      <c r="CM7" s="48"/>
      <c r="CN7" s="53"/>
      <c r="CO7" s="54" t="str">
        <f>IF(AND(CO$1=1,$D7&lt;&gt;""),IF(CM7&lt;&gt;0,1000*VLOOKUP(CL7,CL$2:CM$4,2)/CM7,0),"")</f>
        <v/>
      </c>
      <c r="CP7" s="54" t="str">
        <f>IF(CO7&lt;&gt;"",RANK(CO7,CO$7:CO$97),"")</f>
        <v/>
      </c>
      <c r="CQ7" s="54" t="str">
        <f t="shared" ref="CQ7:CQ70" ca="1" si="12">IF(AND(CO$1=1,$D7&lt;&gt;""),SUM(OFFSET($FY7:$GW7,0,0,1,CP$5))-INDEX($GX7:$HV7,0,CP$5)-SUM(OFFSET($HW7:$IU7,0,0,1,CP$5)),"")</f>
        <v/>
      </c>
      <c r="CR7" s="77" t="str">
        <f ca="1">IF(CQ7&lt;&gt;"",RANK(CQ7,CQ$7:CQ$97),"")</f>
        <v/>
      </c>
      <c r="CS7" s="66">
        <v>1</v>
      </c>
      <c r="CT7" s="48"/>
      <c r="CU7" s="53"/>
      <c r="CV7" s="54" t="str">
        <f>IF(AND(CV$1=1,$D7&lt;&gt;""),IF(CT7&lt;&gt;0,1000*VLOOKUP(CS7,CS$2:CT$4,2)/CT7,0),"")</f>
        <v/>
      </c>
      <c r="CW7" s="54" t="str">
        <f>IF(CV7&lt;&gt;"",RANK(CV7,CV$7:CV$97),"")</f>
        <v/>
      </c>
      <c r="CX7" s="54" t="str">
        <f t="shared" ref="CX7:CX70" ca="1" si="13">IF(AND(CV$1=1,$D7&lt;&gt;""),SUM(OFFSET($FY7:$GW7,0,0,1,CW$5))-INDEX($GX7:$HV7,0,CW$5)-SUM(OFFSET($HW7:$IU7,0,0,1,CW$5)),"")</f>
        <v/>
      </c>
      <c r="CY7" s="77" t="str">
        <f ca="1">IF(CX7&lt;&gt;"",RANK(CX7,CX$7:CX$97),"")</f>
        <v/>
      </c>
      <c r="CZ7" s="66">
        <v>1</v>
      </c>
      <c r="DA7" s="48"/>
      <c r="DB7" s="53"/>
      <c r="DC7" s="54" t="str">
        <f>IF(AND(DC$1=1,$D7&lt;&gt;""),IF(DA7&lt;&gt;0,1000*VLOOKUP(CZ7,CZ$2:DA$4,2)/DA7,0),"")</f>
        <v/>
      </c>
      <c r="DD7" s="54" t="str">
        <f>IF(DC7&lt;&gt;"",RANK(DC7,DC$7:DC$97),"")</f>
        <v/>
      </c>
      <c r="DE7" s="54" t="str">
        <f t="shared" ref="DE7:DE70" ca="1" si="14">IF(AND(DC$1=1,$D7&lt;&gt;""),SUM(OFFSET($FY7:$GW7,0,0,1,DD$5))-INDEX($GX7:$HV7,0,DD$5)-SUM(OFFSET($HW7:$IU7,0,0,1,DD$5)),"")</f>
        <v/>
      </c>
      <c r="DF7" s="77" t="str">
        <f ca="1">IF(DE7&lt;&gt;"",RANK(DE7,DE$7:DE$97),"")</f>
        <v/>
      </c>
      <c r="DG7" s="66">
        <v>1</v>
      </c>
      <c r="DH7" s="48"/>
      <c r="DI7" s="53"/>
      <c r="DJ7" s="54" t="str">
        <f>IF(AND(DJ$1=1,$D7&lt;&gt;""),IF(DH7&lt;&gt;0,1000*VLOOKUP(DG7,DG$2:DH$4,2)/DH7,0),"")</f>
        <v/>
      </c>
      <c r="DK7" s="54" t="str">
        <f>IF(DJ7&lt;&gt;"",RANK(DJ7,DJ$7:DJ$97),"")</f>
        <v/>
      </c>
      <c r="DL7" s="54" t="str">
        <f t="shared" ref="DL7:DL70" ca="1" si="15">IF(AND(DJ$1=1,$D7&lt;&gt;""),SUM(OFFSET($FY7:$GW7,0,0,1,DK$5))-INDEX($GX7:$HV7,0,DK$5)-SUM(OFFSET($HW7:$IU7,0,0,1,DK$5)),"")</f>
        <v/>
      </c>
      <c r="DM7" s="77" t="str">
        <f ca="1">IF(DL7&lt;&gt;"",RANK(DL7,DL$7:DL$97),"")</f>
        <v/>
      </c>
      <c r="DN7" s="66">
        <v>1</v>
      </c>
      <c r="DO7" s="48"/>
      <c r="DP7" s="53"/>
      <c r="DQ7" s="54" t="str">
        <f>IF(AND(DQ$1=1,$D7&lt;&gt;""),IF(DO7&lt;&gt;0,1000*VLOOKUP(DN7,DN$2:DO$4,2)/DO7,0),"")</f>
        <v/>
      </c>
      <c r="DR7" s="54" t="str">
        <f>IF(DQ7&lt;&gt;"",RANK(DQ7,DQ$7:DQ$97),"")</f>
        <v/>
      </c>
      <c r="DS7" s="54" t="str">
        <f t="shared" ref="DS7:DS70" ca="1" si="16">IF(AND(DQ$1=1,$D7&lt;&gt;""),SUM(OFFSET($FY7:$GW7,0,0,1,DR$5))-INDEX($GX7:$HV7,0,DR$5)-SUM(OFFSET($HW7:$IU7,0,0,1,DR$5)),"")</f>
        <v/>
      </c>
      <c r="DT7" s="77" t="str">
        <f ca="1">IF(DS7&lt;&gt;"",RANK(DS7,DS$7:DS$97),"")</f>
        <v/>
      </c>
      <c r="DU7" s="66">
        <v>1</v>
      </c>
      <c r="DV7" s="48"/>
      <c r="DW7" s="53"/>
      <c r="DX7" s="54" t="str">
        <f>IF(AND(DX$1=1,$D7&lt;&gt;""),IF(DV7&lt;&gt;0,1000*VLOOKUP(DU7,DU$2:DV$4,2)/DV7,0),"")</f>
        <v/>
      </c>
      <c r="DY7" s="54" t="str">
        <f>IF(DX7&lt;&gt;"",RANK(DX7,DX$7:DX$97),"")</f>
        <v/>
      </c>
      <c r="DZ7" s="54" t="str">
        <f t="shared" ref="DZ7:DZ70" ca="1" si="17">IF(AND(DX$1=1,$D7&lt;&gt;""),SUM(OFFSET($FY7:$GW7,0,0,1,DY$5))-INDEX($GX7:$HV7,0,DY$5)-SUM(OFFSET($HW7:$IU7,0,0,1,DY$5)),"")</f>
        <v/>
      </c>
      <c r="EA7" s="77" t="str">
        <f ca="1">IF(DZ7&lt;&gt;"",RANK(DZ7,DZ$7:DZ$97),"")</f>
        <v/>
      </c>
      <c r="EB7" s="66">
        <v>1</v>
      </c>
      <c r="EC7" s="48"/>
      <c r="ED7" s="53"/>
      <c r="EE7" s="54" t="str">
        <f>IF(AND(EE$1=1,$D7&lt;&gt;""),IF(EC7&lt;&gt;0,1000*VLOOKUP(EB7,EB$2:EC$4,2)/EC7,0),"")</f>
        <v/>
      </c>
      <c r="EF7" s="54" t="str">
        <f>IF(EE7&lt;&gt;"",RANK(EE7,EE$7:EE$97),"")</f>
        <v/>
      </c>
      <c r="EG7" s="54" t="str">
        <f t="shared" ref="EG7:EG70" ca="1" si="18">IF(AND(EE$1=1,$D7&lt;&gt;""),SUM(OFFSET($FY7:$GW7,0,0,1,EF$5))-INDEX($GX7:$HV7,0,EF$5)-SUM(OFFSET($HW7:$IU7,0,0,1,EF$5)),"")</f>
        <v/>
      </c>
      <c r="EH7" s="77" t="str">
        <f ca="1">IF(EG7&lt;&gt;"",RANK(EG7,EG$7:EG$97),"")</f>
        <v/>
      </c>
      <c r="EI7" s="66">
        <v>1</v>
      </c>
      <c r="EJ7" s="48"/>
      <c r="EK7" s="53"/>
      <c r="EL7" s="54" t="str">
        <f>IF(AND(EL$1=1,$D7&lt;&gt;""),IF(EJ7&lt;&gt;0,1000*VLOOKUP(EI7,EI$2:EJ$4,2)/EJ7,0),"")</f>
        <v/>
      </c>
      <c r="EM7" s="54" t="str">
        <f>IF(EL7&lt;&gt;"",RANK(EL7,EL$7:EL$97),"")</f>
        <v/>
      </c>
      <c r="EN7" s="54" t="str">
        <f t="shared" ref="EN7:EN70" ca="1" si="19">IF(AND(EL$1=1,$D7&lt;&gt;""),SUM(OFFSET($FY7:$GW7,0,0,1,EM$5))-INDEX($GX7:$HV7,0,EM$5)-SUM(OFFSET($HW7:$IU7,0,0,1,EM$5)),"")</f>
        <v/>
      </c>
      <c r="EO7" s="77" t="str">
        <f ca="1">IF(EN7&lt;&gt;"",RANK(EN7,EN$7:EN$97),"")</f>
        <v/>
      </c>
      <c r="EP7" s="66">
        <v>1</v>
      </c>
      <c r="EQ7" s="48"/>
      <c r="ER7" s="53"/>
      <c r="ES7" s="54" t="str">
        <f>IF(AND(ES$1=1,$D7&lt;&gt;""),IF(EQ7&lt;&gt;0,1000*VLOOKUP(EP7,EP$2:EQ$4,2)/EQ7,0),"")</f>
        <v/>
      </c>
      <c r="ET7" s="54" t="str">
        <f>IF(ES7&lt;&gt;"",RANK(ES7,ES$7:ES$97),"")</f>
        <v/>
      </c>
      <c r="EU7" s="54" t="str">
        <f ca="1">IF(AND(ES$1=1,$D7&lt;&gt;""),SUM(OFFSET($FY7:$GW7,0,0,1,ET$5))-INDEX($GX7:$HV7,0,ET$5)-SUM(OFFSET($HW7:$IU7,0,0,1,ET$5)),"")</f>
        <v/>
      </c>
      <c r="EV7" s="77" t="str">
        <f ca="1">IF(EU7&lt;&gt;"",RANK(EU7,EU$7:EU$97),"")</f>
        <v/>
      </c>
      <c r="EW7" s="66">
        <v>1</v>
      </c>
      <c r="EX7" s="48"/>
      <c r="EY7" s="53"/>
      <c r="EZ7" s="54" t="str">
        <f>IF(AND(EZ$1=1,$D7&lt;&gt;""),IF(EX7&lt;&gt;0,1000*VLOOKUP(EW7,EW$2:EX$4,2)/EX7,0),"")</f>
        <v/>
      </c>
      <c r="FA7" s="54" t="str">
        <f>IF(EZ7&lt;&gt;"",RANK(EZ7,EZ$7:EZ$97),"")</f>
        <v/>
      </c>
      <c r="FB7" s="54" t="str">
        <f t="shared" ref="FB7:FB70" ca="1" si="20">IF(AND(EZ$1=1,$D7&lt;&gt;""),SUM(OFFSET($FY7:$GW7,0,0,1,FA$5))-INDEX($GX7:$HV7,0,FA$5)-SUM(OFFSET($HW7:$IU7,0,0,1,FA$5)),"")</f>
        <v/>
      </c>
      <c r="FC7" s="77" t="str">
        <f ca="1">IF(FB7&lt;&gt;"",RANK(FB7,FB$7:FB$97),"")</f>
        <v/>
      </c>
      <c r="FD7" s="66">
        <v>1</v>
      </c>
      <c r="FE7" s="48"/>
      <c r="FF7" s="53"/>
      <c r="FG7" s="54" t="str">
        <f>IF(AND(FG$1=1,$D7&lt;&gt;""),IF(FE7&lt;&gt;0,1000*VLOOKUP(FD7,FD$2:FE$4,2)/FE7,0),"")</f>
        <v/>
      </c>
      <c r="FH7" s="54" t="str">
        <f>IF(FG7&lt;&gt;"",RANK(FG7,FG$7:FG$97),"")</f>
        <v/>
      </c>
      <c r="FI7" s="54" t="str">
        <f t="shared" ref="FI7:FI70" ca="1" si="21">IF(AND(FG$1=1,$D7&lt;&gt;""),SUM(OFFSET($FY7:$GW7,0,0,1,FH$5))-INDEX($GX7:$HV7,0,FH$5)-SUM(OFFSET($HW7:$IU7,0,0,1,FH$5)),"")</f>
        <v/>
      </c>
      <c r="FJ7" s="77" t="str">
        <f ca="1">IF(FI7&lt;&gt;"",RANK(FI7,FI$7:FI$97),"")</f>
        <v/>
      </c>
      <c r="FK7" s="66">
        <v>1</v>
      </c>
      <c r="FL7" s="48"/>
      <c r="FM7" s="53"/>
      <c r="FN7" s="54" t="str">
        <f>IF(AND(FN$1=1,$D7&lt;&gt;""),IF(FL7&lt;&gt;0,1000*VLOOKUP(FK7,FK$2:FL$4,2)/FL7,0),"")</f>
        <v/>
      </c>
      <c r="FO7" s="54" t="str">
        <f>IF(FN7&lt;&gt;"",RANK(FN7,FN$7:FN$97),"")</f>
        <v/>
      </c>
      <c r="FP7" s="54" t="str">
        <f t="shared" ref="FP7:FP70" ca="1" si="22">IF(AND(FN$1=1,$D7&lt;&gt;""),SUM(OFFSET($FY7:$GW7,0,0,1,FO$5))-INDEX($GX7:$HV7,0,FO$5)-SUM(OFFSET($HW7:$IU7,0,0,1,FO$5)),"")</f>
        <v/>
      </c>
      <c r="FQ7" s="77" t="str">
        <f ca="1">IF(FP7&lt;&gt;"",RANK(FP7,FP$7:FP$97),"")</f>
        <v/>
      </c>
      <c r="FR7" s="66">
        <v>1</v>
      </c>
      <c r="FS7" s="48"/>
      <c r="FT7" s="53"/>
      <c r="FU7" s="54" t="str">
        <f>IF(AND(FU$1=1,$D7&lt;&gt;""),IF(FS7&lt;&gt;0,1000*VLOOKUP(FR7,FR$2:FS$4,2)/FS7,0),"")</f>
        <v/>
      </c>
      <c r="FV7" s="54" t="str">
        <f>IF(FU7&lt;&gt;"",RANK(FU7,FU$7:FU$97),"")</f>
        <v/>
      </c>
      <c r="FW7" s="54" t="str">
        <f t="shared" ref="FW7:FW70" ca="1" si="23">IF(AND(FU$1=1,$D7&lt;&gt;""),SUM(OFFSET($FY7:$GW7,0,0,1,FV$5))-INDEX($GX7:$HV7,0,FV$5)-SUM(OFFSET($HW7:$IU7,0,0,1,FV$5)),"")</f>
        <v/>
      </c>
      <c r="FX7" s="169" t="str">
        <f ca="1">IF(FW7&lt;&gt;"",RANK(FW7,FW$7:FW$97),"")</f>
        <v/>
      </c>
      <c r="FY7" s="18">
        <f>IF($I$1=1,$I7,"")</f>
        <v>914.73965707094544</v>
      </c>
      <c r="FZ7" s="19">
        <f>IF($P$1=1,$P7,"")</f>
        <v>873.61695496337848</v>
      </c>
      <c r="GA7" s="19">
        <f>IF($W$1=1,$W7,"")</f>
        <v>726.23138602520055</v>
      </c>
      <c r="GB7" s="19">
        <f>IF($AD$1=1,$AD7,"")</f>
        <v>846.14247709133906</v>
      </c>
      <c r="GC7" s="19" t="str">
        <f>IF($AK$1=1,$AK7,"")</f>
        <v/>
      </c>
      <c r="GD7" s="19" t="str">
        <f>IF($AR$1=1,$AR7,"")</f>
        <v/>
      </c>
      <c r="GE7" s="19" t="str">
        <f>IF($AY$1=1,$AY7,"")</f>
        <v/>
      </c>
      <c r="GF7" s="19" t="str">
        <f>IF($BF$1=1,$BF7,"")</f>
        <v/>
      </c>
      <c r="GG7" s="19" t="str">
        <f>IF($BM$1=1,$BM7,"")</f>
        <v/>
      </c>
      <c r="GH7" s="19" t="str">
        <f>IF($BT$1=1,$BT7,"")</f>
        <v/>
      </c>
      <c r="GI7" s="19" t="str">
        <f>IF($CA$1=1,$CA7,"")</f>
        <v/>
      </c>
      <c r="GJ7" s="19" t="str">
        <f>IF($CH$1=1,$CH7,"")</f>
        <v/>
      </c>
      <c r="GK7" s="19" t="str">
        <f>IF($CO$1=1,$CO7,"")</f>
        <v/>
      </c>
      <c r="GL7" s="19" t="str">
        <f>IF($CV$1=1,$CV7,"")</f>
        <v/>
      </c>
      <c r="GM7" s="19" t="str">
        <f>IF($DC$1=1,$DC7,"")</f>
        <v/>
      </c>
      <c r="GN7" s="19" t="str">
        <f>IF($DJ$1=1,$DJ7,"")</f>
        <v/>
      </c>
      <c r="GO7" s="19" t="str">
        <f>IF($DQ$1=1,$DQ7,"")</f>
        <v/>
      </c>
      <c r="GP7" s="19" t="str">
        <f>IF($DX$1=1,$DX7,"")</f>
        <v/>
      </c>
      <c r="GQ7" s="19" t="str">
        <f>IF($EE$1=1,$EE7,"")</f>
        <v/>
      </c>
      <c r="GR7" s="19" t="str">
        <f>IF($EL$1=1,$EL7,"")</f>
        <v/>
      </c>
      <c r="GS7" s="19" t="str">
        <f>IF($ES$1=1,$ES7,"")</f>
        <v/>
      </c>
      <c r="GT7" s="19" t="str">
        <f>IF($EZ$1=1,$EZ7,"")</f>
        <v/>
      </c>
      <c r="GU7" s="19" t="str">
        <f>IF($FG$1=1,$FG7,"")</f>
        <v/>
      </c>
      <c r="GV7" s="19" t="str">
        <f>IF($FN$1=1,$FN7,"")</f>
        <v/>
      </c>
      <c r="GW7" s="173" t="str">
        <f>IF($FU$1=1,$FU7,"")</f>
        <v/>
      </c>
      <c r="GX7" s="18">
        <f t="shared" ref="GX7:HV7" ca="1" si="24">IF(FY7&lt;&gt;"",IF(GX$6&gt;0,SMALL(OFFSET($FY7:$GW7,0,0,1,FY$6),1),0)+IF(GX$6&gt;1,SMALL(OFFSET($FY7:$GW7,0,0,1,FY$6),2),0),"")</f>
        <v>0</v>
      </c>
      <c r="GY7" s="19">
        <f t="shared" ca="1" si="24"/>
        <v>0</v>
      </c>
      <c r="GZ7" s="19">
        <f t="shared" ca="1" si="24"/>
        <v>0</v>
      </c>
      <c r="HA7" s="19">
        <f t="shared" ca="1" si="24"/>
        <v>726.23138602520055</v>
      </c>
      <c r="HB7" s="19" t="str">
        <f t="shared" ca="1" si="24"/>
        <v/>
      </c>
      <c r="HC7" s="19" t="str">
        <f t="shared" ca="1" si="24"/>
        <v/>
      </c>
      <c r="HD7" s="19" t="str">
        <f t="shared" ca="1" si="24"/>
        <v/>
      </c>
      <c r="HE7" s="19" t="str">
        <f t="shared" ca="1" si="24"/>
        <v/>
      </c>
      <c r="HF7" s="19" t="str">
        <f t="shared" ca="1" si="24"/>
        <v/>
      </c>
      <c r="HG7" s="19" t="str">
        <f t="shared" ca="1" si="24"/>
        <v/>
      </c>
      <c r="HH7" s="19" t="str">
        <f t="shared" ca="1" si="24"/>
        <v/>
      </c>
      <c r="HI7" s="19" t="str">
        <f t="shared" ca="1" si="24"/>
        <v/>
      </c>
      <c r="HJ7" s="19" t="str">
        <f t="shared" ca="1" si="24"/>
        <v/>
      </c>
      <c r="HK7" s="19" t="str">
        <f t="shared" ca="1" si="24"/>
        <v/>
      </c>
      <c r="HL7" s="19" t="str">
        <f t="shared" ca="1" si="24"/>
        <v/>
      </c>
      <c r="HM7" s="19" t="str">
        <f t="shared" ca="1" si="24"/>
        <v/>
      </c>
      <c r="HN7" s="19" t="str">
        <f t="shared" ca="1" si="24"/>
        <v/>
      </c>
      <c r="HO7" s="19" t="str">
        <f t="shared" ca="1" si="24"/>
        <v/>
      </c>
      <c r="HP7" s="19" t="str">
        <f t="shared" ca="1" si="24"/>
        <v/>
      </c>
      <c r="HQ7" s="175" t="str">
        <f t="shared" ca="1" si="24"/>
        <v/>
      </c>
      <c r="HR7" s="19" t="str">
        <f t="shared" ca="1" si="24"/>
        <v/>
      </c>
      <c r="HS7" s="19" t="str">
        <f t="shared" ca="1" si="24"/>
        <v/>
      </c>
      <c r="HT7" s="19" t="str">
        <f t="shared" ca="1" si="24"/>
        <v/>
      </c>
      <c r="HU7" s="19" t="str">
        <f t="shared" ca="1" si="24"/>
        <v/>
      </c>
      <c r="HV7" s="176" t="str">
        <f t="shared" ca="1" si="24"/>
        <v/>
      </c>
      <c r="HW7" s="178" t="str">
        <f>IF(AND($I$1=1,$H7&lt;&gt;""),$H7,"")</f>
        <v/>
      </c>
      <c r="HX7" s="20" t="str">
        <f>IF(AND($P$1=1,$O7&lt;&gt;""),$O7,"")</f>
        <v/>
      </c>
      <c r="HY7" s="20" t="str">
        <f>IF(AND($W$1=1,$V7&lt;&gt;""),$V7,"")</f>
        <v/>
      </c>
      <c r="HZ7" s="20" t="str">
        <f>IF(AND($AD$1=1,$AC7&lt;&gt;""),$AC7,"")</f>
        <v/>
      </c>
      <c r="IA7" s="20" t="str">
        <f>IF(AND($AK$1=1,$AJ7&lt;&gt;""),$AJ7,"")</f>
        <v/>
      </c>
      <c r="IB7" s="20" t="str">
        <f>IF(AND($AR$1=1,$AQ7&lt;&gt;""),$AQ7,"")</f>
        <v/>
      </c>
      <c r="IC7" s="20" t="str">
        <f>IF(AND($AY$1=1,$AX7&lt;&gt;""),$AX7,"")</f>
        <v/>
      </c>
      <c r="ID7" s="20" t="str">
        <f>IF(AND($BF$1=1,$BE7&lt;&gt;""),$BE7,"")</f>
        <v/>
      </c>
      <c r="IE7" s="20" t="str">
        <f>IF(AND($BM$1=1,$BL7&lt;&gt;""),$BL7,"")</f>
        <v/>
      </c>
      <c r="IF7" s="20" t="str">
        <f>IF(AND($BT$1=1,$BS7&lt;&gt;""),$BS7,"")</f>
        <v/>
      </c>
      <c r="IG7" s="20" t="str">
        <f>IF(AND($CA$1=1,$BZ7&lt;&gt;""),$BZ7,"")</f>
        <v/>
      </c>
      <c r="IH7" s="20" t="str">
        <f>IF(AND($CH$1=1,$CG7&lt;&gt;""),$CG7,"")</f>
        <v/>
      </c>
      <c r="II7" s="20" t="str">
        <f>IF(AND($CO$1=1,$CN7&lt;&gt;""),$CN7,"")</f>
        <v/>
      </c>
      <c r="IJ7" s="20" t="str">
        <f>IF(AND($CV$1=1,$CU7&lt;&gt;""),$CU7,"")</f>
        <v/>
      </c>
      <c r="IK7" s="20" t="str">
        <f>IF(AND($DC$1=1,$DB7&lt;&gt;""),$DB7,"")</f>
        <v/>
      </c>
      <c r="IL7" s="20" t="str">
        <f>IF(AND($DJ$1=1,$DI7&lt;&gt;""),$DI7,"")</f>
        <v/>
      </c>
      <c r="IM7" s="20" t="str">
        <f>IF(AND($DQ$1=1,$DP7&lt;&gt;""),$DP7,"")</f>
        <v/>
      </c>
      <c r="IN7" s="20" t="str">
        <f>IF(AND($DX$1=1,$DW7&lt;&gt;""),$DW7,"")</f>
        <v/>
      </c>
      <c r="IO7" s="20" t="str">
        <f>IF(AND($EE$1=1,$ED7&lt;&gt;""),$ED7,"")</f>
        <v/>
      </c>
      <c r="IP7" s="20" t="str">
        <f>IF(AND($EL$1=1,$EK7&lt;&gt;""),$EK7,"")</f>
        <v/>
      </c>
      <c r="IQ7" s="20" t="str">
        <f>IF(AND($ES$1=1,$ER7&lt;&gt;""),$ER7,"")</f>
        <v/>
      </c>
      <c r="IR7" s="20" t="str">
        <f>IF(AND($EZ$1=1,$EY7&lt;&gt;""),$EY7,"")</f>
        <v/>
      </c>
      <c r="IS7" s="20" t="str">
        <f>IF(AND($FG$1=1,$FF7&lt;&gt;""),$FF7,"")</f>
        <v/>
      </c>
      <c r="IT7" s="20" t="str">
        <f>IF(AND($FN$1=1,$FM7&lt;&gt;""),$FM7,"")</f>
        <v/>
      </c>
      <c r="IU7" s="21" t="str">
        <f>IF(AND($FU$1=1,$FT7&lt;&gt;""),$FT7,"")</f>
        <v/>
      </c>
    </row>
    <row r="8" spans="1:256" ht="15.95" customHeight="1">
      <c r="A8" s="4"/>
      <c r="B8" s="4"/>
      <c r="C8" s="40">
        <v>2</v>
      </c>
      <c r="D8" s="44" t="s">
        <v>32</v>
      </c>
      <c r="E8" s="44" t="s">
        <v>58</v>
      </c>
      <c r="F8" s="49">
        <v>1</v>
      </c>
      <c r="G8" s="48">
        <v>59.78</v>
      </c>
      <c r="H8" s="2"/>
      <c r="I8" s="5">
        <f t="shared" ref="I8:I71" si="25">IF(AND(I$1=1,$D8&lt;&gt;""),IF(G8&lt;&gt;0,1000*VLOOKUP(F8,F$2:G$4,2)/G8,0),"")</f>
        <v>972.7333556373369</v>
      </c>
      <c r="J8" s="5">
        <f t="shared" ref="J8:J71" si="26">IF(I8&lt;&gt;"",RANK(I8,I$7:I$97),"")</f>
        <v>2</v>
      </c>
      <c r="K8" s="5">
        <f t="shared" ca="1" si="0"/>
        <v>972.7333556373369</v>
      </c>
      <c r="L8" s="7">
        <f t="shared" ref="L8:L71" ca="1" si="27">IF(K8&lt;&gt;"",RANK(K8,K$7:K$97),"")</f>
        <v>2</v>
      </c>
      <c r="M8" s="127">
        <v>1</v>
      </c>
      <c r="N8" s="48">
        <v>63.48</v>
      </c>
      <c r="O8" s="2"/>
      <c r="P8" s="5">
        <f t="shared" ref="P8:P71" si="28">IF(AND(P$1=1,$D8&lt;&gt;""),IF(N8&lt;&gt;0,1000*VLOOKUP(M8,M$2:N$4,2)/N8,0),"")</f>
        <v>883.11279143037177</v>
      </c>
      <c r="Q8" s="5">
        <f t="shared" ref="Q8:Q71" si="29">IF(P8&lt;&gt;"",RANK(P8,P$7:P$97),"")</f>
        <v>10</v>
      </c>
      <c r="R8" s="5">
        <f t="shared" ca="1" si="1"/>
        <v>1855.8461470677087</v>
      </c>
      <c r="S8" s="7">
        <f t="shared" ref="S8:S71" ca="1" si="30">IF(R8&lt;&gt;"",RANK(R8,R$7:R$97),"")</f>
        <v>4</v>
      </c>
      <c r="T8" s="127">
        <v>1</v>
      </c>
      <c r="U8" s="48">
        <v>73.64</v>
      </c>
      <c r="V8" s="3"/>
      <c r="W8" s="5">
        <f t="shared" ref="W8:W39" si="31">IF(AND(W$1=1,$D8&lt;&gt;""),IF(U8&lt;&gt;0,1000*VLOOKUP(T8,T$2:U$4,2)/U8,0),"")</f>
        <v>774.85062466051056</v>
      </c>
      <c r="X8" s="5">
        <f t="shared" ref="X8:X71" si="32">IF(W8&lt;&gt;"",RANK(W8,W$7:W$97),"")</f>
        <v>15</v>
      </c>
      <c r="Y8" s="5">
        <f t="shared" ca="1" si="2"/>
        <v>2630.6967717282191</v>
      </c>
      <c r="Z8" s="6">
        <f t="shared" ref="Z8:Z71" ca="1" si="33">IF(Y8&lt;&gt;"",RANK(Y8,Y$7:Y$97),"")</f>
        <v>11</v>
      </c>
      <c r="AA8" s="127">
        <v>1</v>
      </c>
      <c r="AB8" s="48">
        <v>74.55</v>
      </c>
      <c r="AC8" s="3"/>
      <c r="AD8" s="5">
        <f t="shared" ref="AD8:AD71" si="34">IF(AND(AD$1=1,$D8&lt;&gt;""),IF(AB8&lt;&gt;0,1000*VLOOKUP(AA8,AA$2:AB$4,2)/AB8,0),"")</f>
        <v>767.94097920858485</v>
      </c>
      <c r="AE8" s="5">
        <f t="shared" ref="AE8:AE71" si="35">IF(AD8&lt;&gt;"",RANK(AD8,AD$7:AD$97),"")</f>
        <v>21</v>
      </c>
      <c r="AF8" s="5">
        <f t="shared" ca="1" si="3"/>
        <v>2630.6967717282191</v>
      </c>
      <c r="AG8" s="6">
        <f t="shared" ref="AG8:AG71" ca="1" si="36">IF(AF8&lt;&gt;"",RANK(AF8,AF$7:AF$97),"")</f>
        <v>16</v>
      </c>
      <c r="AH8" s="127">
        <v>1</v>
      </c>
      <c r="AI8" s="48"/>
      <c r="AJ8" s="3"/>
      <c r="AK8" s="5" t="str">
        <f t="shared" ref="AK8:AK71" si="37">IF(AND(AK$1=1,$D8&lt;&gt;""),IF(AI8&lt;&gt;0,1000*VLOOKUP(AH8,AH$2:AI$4,2)/AI8,0),"")</f>
        <v/>
      </c>
      <c r="AL8" s="5" t="str">
        <f t="shared" ref="AL8:AL71" si="38">IF(AK8&lt;&gt;"",RANK(AK8,AK$7:AK$97),"")</f>
        <v/>
      </c>
      <c r="AM8" s="5" t="str">
        <f t="shared" ca="1" si="4"/>
        <v/>
      </c>
      <c r="AN8" s="6" t="str">
        <f t="shared" ref="AN8:AN71" ca="1" si="39">IF(AM8&lt;&gt;"",RANK(AM8,AM$7:AM$97),"")</f>
        <v/>
      </c>
      <c r="AO8" s="67">
        <v>1</v>
      </c>
      <c r="AP8" s="48"/>
      <c r="AQ8" s="3"/>
      <c r="AR8" s="5" t="str">
        <f t="shared" ref="AR8:AR71" si="40">IF(AND(AR$1=1,$D8&lt;&gt;""),IF(AP8&lt;&gt;0,1000*VLOOKUP(AO8,AO$2:AP$4,2)/AP8,0),"")</f>
        <v/>
      </c>
      <c r="AS8" s="5" t="str">
        <f t="shared" ref="AS8:AS71" si="41">IF(AR8&lt;&gt;"",RANK(AR8,AR$7:AR$97),"")</f>
        <v/>
      </c>
      <c r="AT8" s="5" t="str">
        <f t="shared" ca="1" si="5"/>
        <v/>
      </c>
      <c r="AU8" s="6" t="str">
        <f t="shared" ref="AU8:AU71" ca="1" si="42">IF(AT8&lt;&gt;"",RANK(AT8,AT$7:AT$97),"")</f>
        <v/>
      </c>
      <c r="AV8" s="67">
        <v>1</v>
      </c>
      <c r="AW8" s="48"/>
      <c r="AX8" s="3"/>
      <c r="AY8" s="5" t="str">
        <f t="shared" ref="AY8:AY71" si="43">IF(AND(AY$1=1,$D8&lt;&gt;""),IF(AW8&lt;&gt;0,1000*VLOOKUP(AV8,AV$2:AW$4,2)/AW8,0),"")</f>
        <v/>
      </c>
      <c r="AZ8" s="5" t="str">
        <f t="shared" ref="AZ8:AZ71" si="44">IF(AY8&lt;&gt;"",RANK(AY8,AY$7:AY$97),"")</f>
        <v/>
      </c>
      <c r="BA8" s="5" t="str">
        <f t="shared" ca="1" si="6"/>
        <v/>
      </c>
      <c r="BB8" s="6" t="str">
        <f t="shared" ref="BB8:BB71" ca="1" si="45">IF(BA8&lt;&gt;"",RANK(BA8,BA$7:BA$97),"")</f>
        <v/>
      </c>
      <c r="BC8" s="67">
        <v>1</v>
      </c>
      <c r="BD8" s="48"/>
      <c r="BE8" s="3"/>
      <c r="BF8" s="5" t="str">
        <f t="shared" ref="BF8:BF71" si="46">IF(AND(BF$1=1,$D8&lt;&gt;""),IF(BD8&lt;&gt;0,1000*VLOOKUP(BC8,BC$2:BD$4,2)/BD8,0),"")</f>
        <v/>
      </c>
      <c r="BG8" s="5" t="str">
        <f t="shared" ref="BG8:BG71" si="47">IF(BF8&lt;&gt;"",RANK(BF8,BF$7:BF$97),"")</f>
        <v/>
      </c>
      <c r="BH8" s="5" t="str">
        <f t="shared" ca="1" si="7"/>
        <v/>
      </c>
      <c r="BI8" s="5" t="str">
        <f t="shared" ref="BI8:BI71" ca="1" si="48">IF(BH8&lt;&gt;"",RANK(BH8,BH$7:BH$97),"")</f>
        <v/>
      </c>
      <c r="BJ8" s="67">
        <v>1</v>
      </c>
      <c r="BK8" s="48"/>
      <c r="BL8" s="2"/>
      <c r="BM8" s="5" t="str">
        <f t="shared" ref="BM8:BM71" si="49">IF(AND(BM$1=1,$D8&lt;&gt;""),IF(BK8&lt;&gt;0,1000*VLOOKUP(BJ8,BJ$2:BK$4,2)/BK8,0),"")</f>
        <v/>
      </c>
      <c r="BN8" s="5" t="str">
        <f t="shared" ref="BN8:BN71" si="50">IF(BM8&lt;&gt;"",RANK(BM8,BM$7:BM$97),"")</f>
        <v/>
      </c>
      <c r="BO8" s="5" t="str">
        <f t="shared" ca="1" si="8"/>
        <v/>
      </c>
      <c r="BP8" s="5" t="str">
        <f t="shared" ref="BP8:BP71" ca="1" si="51">IF(BO8&lt;&gt;"",RANK(BO8,BO$7:BO$97),"")</f>
        <v/>
      </c>
      <c r="BQ8" s="67">
        <v>1</v>
      </c>
      <c r="BR8" s="48"/>
      <c r="BS8" s="2"/>
      <c r="BT8" s="5" t="str">
        <f t="shared" ref="BT8:BT71" si="52">IF(AND(BT$1=1,$D8&lt;&gt;""),IF(BR8&lt;&gt;0,1000*VLOOKUP(BQ8,BQ$2:BR$4,2)/BR8,0),"")</f>
        <v/>
      </c>
      <c r="BU8" s="5" t="str">
        <f t="shared" ref="BU8:BU71" si="53">IF(BT8&lt;&gt;"",RANK(BT8,BT$7:BT$97),"")</f>
        <v/>
      </c>
      <c r="BV8" s="5" t="str">
        <f t="shared" ca="1" si="9"/>
        <v/>
      </c>
      <c r="BW8" s="74" t="str">
        <f t="shared" ref="BW8:BW71" ca="1" si="54">IF(BV8&lt;&gt;"",RANK(BV8,BV$7:BV$97),"")</f>
        <v/>
      </c>
      <c r="BX8" s="67">
        <v>1</v>
      </c>
      <c r="BY8" s="48"/>
      <c r="BZ8" s="2"/>
      <c r="CA8" s="5" t="str">
        <f t="shared" ref="CA8:CA71" si="55">IF(AND(CA$1=1,$D8&lt;&gt;""),IF(BY8&lt;&gt;0,1000*VLOOKUP(BX8,BX$2:BY$4,2)/BY8,0),"")</f>
        <v/>
      </c>
      <c r="CB8" s="5" t="str">
        <f t="shared" ref="CB8:CB71" si="56">IF(CA8&lt;&gt;"",RANK(CA8,CA$7:CA$97),"")</f>
        <v/>
      </c>
      <c r="CC8" s="5" t="str">
        <f t="shared" ca="1" si="10"/>
        <v/>
      </c>
      <c r="CD8" s="74" t="str">
        <f t="shared" ref="CD8:CD71" ca="1" si="57">IF(CC8&lt;&gt;"",RANK(CC8,CC$7:CC$97),"")</f>
        <v/>
      </c>
      <c r="CE8" s="67">
        <v>1</v>
      </c>
      <c r="CF8" s="48"/>
      <c r="CG8" s="2"/>
      <c r="CH8" s="5" t="str">
        <f t="shared" ref="CH8:CH71" si="58">IF(AND(CH$1=1,$D8&lt;&gt;""),IF(CF8&lt;&gt;0,1000*VLOOKUP(CE8,CE$2:CF$4,2)/CF8,0),"")</f>
        <v/>
      </c>
      <c r="CI8" s="5" t="str">
        <f t="shared" ref="CI8:CI71" si="59">IF(CH8&lt;&gt;"",RANK(CH8,CH$7:CH$97),"")</f>
        <v/>
      </c>
      <c r="CJ8" s="5" t="str">
        <f t="shared" ca="1" si="11"/>
        <v/>
      </c>
      <c r="CK8" s="38" t="str">
        <f t="shared" ref="CK8:CK71" ca="1" si="60">IF(CJ8&lt;&gt;"",RANK(CJ8,CJ$7:CJ$97),"")</f>
        <v/>
      </c>
      <c r="CL8" s="67">
        <v>1</v>
      </c>
      <c r="CM8" s="48"/>
      <c r="CN8" s="2"/>
      <c r="CO8" s="5" t="str">
        <f t="shared" ref="CO8:CO71" si="61">IF(AND(CO$1=1,$D8&lt;&gt;""),IF(CM8&lt;&gt;0,1000*VLOOKUP(CL8,CL$2:CM$4,2)/CM8,0),"")</f>
        <v/>
      </c>
      <c r="CP8" s="5" t="str">
        <f t="shared" ref="CP8:CP71" si="62">IF(CO8&lt;&gt;"",RANK(CO8,CO$7:CO$97),"")</f>
        <v/>
      </c>
      <c r="CQ8" s="5" t="str">
        <f t="shared" ca="1" si="12"/>
        <v/>
      </c>
      <c r="CR8" s="38" t="str">
        <f t="shared" ref="CR8:CR71" ca="1" si="63">IF(CQ8&lt;&gt;"",RANK(CQ8,CQ$7:CQ$97),"")</f>
        <v/>
      </c>
      <c r="CS8" s="67">
        <v>1</v>
      </c>
      <c r="CT8" s="48"/>
      <c r="CU8" s="2"/>
      <c r="CV8" s="5" t="str">
        <f t="shared" ref="CV8:CV71" si="64">IF(AND(CV$1=1,$D8&lt;&gt;""),IF(CT8&lt;&gt;0,1000*VLOOKUP(CS8,CS$2:CT$4,2)/CT8,0),"")</f>
        <v/>
      </c>
      <c r="CW8" s="5" t="str">
        <f t="shared" ref="CW8:CW71" si="65">IF(CV8&lt;&gt;"",RANK(CV8,CV$7:CV$97),"")</f>
        <v/>
      </c>
      <c r="CX8" s="5" t="str">
        <f t="shared" ca="1" si="13"/>
        <v/>
      </c>
      <c r="CY8" s="38" t="str">
        <f t="shared" ref="CY8:CY71" ca="1" si="66">IF(CX8&lt;&gt;"",RANK(CX8,CX$7:CX$97),"")</f>
        <v/>
      </c>
      <c r="CZ8" s="67">
        <v>1</v>
      </c>
      <c r="DA8" s="48"/>
      <c r="DB8" s="2"/>
      <c r="DC8" s="5" t="str">
        <f t="shared" ref="DC8:DC71" si="67">IF(AND(DC$1=1,$D8&lt;&gt;""),IF(DA8&lt;&gt;0,1000*VLOOKUP(CZ8,CZ$2:DA$4,2)/DA8,0),"")</f>
        <v/>
      </c>
      <c r="DD8" s="5" t="str">
        <f t="shared" ref="DD8:DD71" si="68">IF(DC8&lt;&gt;"",RANK(DC8,DC$7:DC$97),"")</f>
        <v/>
      </c>
      <c r="DE8" s="5" t="str">
        <f t="shared" ca="1" si="14"/>
        <v/>
      </c>
      <c r="DF8" s="38" t="str">
        <f t="shared" ref="DF8:DF71" ca="1" si="69">IF(DE8&lt;&gt;"",RANK(DE8,DE$7:DE$97),"")</f>
        <v/>
      </c>
      <c r="DG8" s="67">
        <v>1</v>
      </c>
      <c r="DH8" s="48"/>
      <c r="DI8" s="2"/>
      <c r="DJ8" s="5" t="str">
        <f t="shared" ref="DJ8:DJ71" si="70">IF(AND(DJ$1=1,$D8&lt;&gt;""),IF(DH8&lt;&gt;0,1000*VLOOKUP(DG8,DG$2:DH$4,2)/DH8,0),"")</f>
        <v/>
      </c>
      <c r="DK8" s="5" t="str">
        <f t="shared" ref="DK8:DK71" si="71">IF(DJ8&lt;&gt;"",RANK(DJ8,DJ$7:DJ$97),"")</f>
        <v/>
      </c>
      <c r="DL8" s="5" t="str">
        <f t="shared" ca="1" si="15"/>
        <v/>
      </c>
      <c r="DM8" s="38" t="str">
        <f t="shared" ref="DM8:DM71" ca="1" si="72">IF(DL8&lt;&gt;"",RANK(DL8,DL$7:DL$97),"")</f>
        <v/>
      </c>
      <c r="DN8" s="67">
        <v>1</v>
      </c>
      <c r="DO8" s="48"/>
      <c r="DP8" s="2"/>
      <c r="DQ8" s="5" t="str">
        <f t="shared" ref="DQ8:DQ71" si="73">IF(AND(DQ$1=1,$D8&lt;&gt;""),IF(DO8&lt;&gt;0,1000*VLOOKUP(DN8,DN$2:DO$4,2)/DO8,0),"")</f>
        <v/>
      </c>
      <c r="DR8" s="5" t="str">
        <f t="shared" ref="DR8:DR71" si="74">IF(DQ8&lt;&gt;"",RANK(DQ8,DQ$7:DQ$97),"")</f>
        <v/>
      </c>
      <c r="DS8" s="5" t="str">
        <f t="shared" ca="1" si="16"/>
        <v/>
      </c>
      <c r="DT8" s="38" t="str">
        <f t="shared" ref="DT8:DT71" ca="1" si="75">IF(DS8&lt;&gt;"",RANK(DS8,DS$7:DS$97),"")</f>
        <v/>
      </c>
      <c r="DU8" s="67">
        <v>1</v>
      </c>
      <c r="DV8" s="48"/>
      <c r="DW8" s="2"/>
      <c r="DX8" s="5" t="str">
        <f t="shared" ref="DX8:DX71" si="76">IF(AND(DX$1=1,$D8&lt;&gt;""),IF(DV8&lt;&gt;0,1000*VLOOKUP(DU8,DU$2:DV$4,2)/DV8,0),"")</f>
        <v/>
      </c>
      <c r="DY8" s="5" t="str">
        <f t="shared" ref="DY8:DY71" si="77">IF(DX8&lt;&gt;"",RANK(DX8,DX$7:DX$97),"")</f>
        <v/>
      </c>
      <c r="DZ8" s="5" t="str">
        <f t="shared" ca="1" si="17"/>
        <v/>
      </c>
      <c r="EA8" s="38" t="str">
        <f t="shared" ref="EA8:EA71" ca="1" si="78">IF(DZ8&lt;&gt;"",RANK(DZ8,DZ$7:DZ$97),"")</f>
        <v/>
      </c>
      <c r="EB8" s="67">
        <v>1</v>
      </c>
      <c r="EC8" s="48"/>
      <c r="ED8" s="2"/>
      <c r="EE8" s="5" t="str">
        <f t="shared" ref="EE8:EE71" si="79">IF(AND(EE$1=1,$D8&lt;&gt;""),IF(EC8&lt;&gt;0,1000*VLOOKUP(EB8,EB$2:EC$4,2)/EC8,0),"")</f>
        <v/>
      </c>
      <c r="EF8" s="5" t="str">
        <f t="shared" ref="EF8:EF71" si="80">IF(EE8&lt;&gt;"",RANK(EE8,EE$7:EE$97),"")</f>
        <v/>
      </c>
      <c r="EG8" s="5" t="str">
        <f t="shared" ca="1" si="18"/>
        <v/>
      </c>
      <c r="EH8" s="38" t="str">
        <f t="shared" ref="EH8:EH71" ca="1" si="81">IF(EG8&lt;&gt;"",RANK(EG8,EG$7:EG$97),"")</f>
        <v/>
      </c>
      <c r="EI8" s="67">
        <v>1</v>
      </c>
      <c r="EJ8" s="48"/>
      <c r="EK8" s="2"/>
      <c r="EL8" s="5" t="str">
        <f t="shared" ref="EL8:EL71" si="82">IF(AND(EL$1=1,$D8&lt;&gt;""),IF(EJ8&lt;&gt;0,1000*VLOOKUP(EI8,EI$2:EJ$4,2)/EJ8,0),"")</f>
        <v/>
      </c>
      <c r="EM8" s="5" t="str">
        <f t="shared" ref="EM8:EM71" si="83">IF(EL8&lt;&gt;"",RANK(EL8,EL$7:EL$97),"")</f>
        <v/>
      </c>
      <c r="EN8" s="5" t="str">
        <f t="shared" ca="1" si="19"/>
        <v/>
      </c>
      <c r="EO8" s="38" t="str">
        <f t="shared" ref="EO8:EO71" ca="1" si="84">IF(EN8&lt;&gt;"",RANK(EN8,EN$7:EN$97),"")</f>
        <v/>
      </c>
      <c r="EP8" s="67">
        <v>1</v>
      </c>
      <c r="EQ8" s="48"/>
      <c r="ER8" s="2"/>
      <c r="ES8" s="5" t="str">
        <f t="shared" ref="ES8:ES71" si="85">IF(AND(ES$1=1,$D8&lt;&gt;""),IF(EQ8&lt;&gt;0,1000*VLOOKUP(EP8,EP$2:EQ$4,2)/EQ8,0),"")</f>
        <v/>
      </c>
      <c r="ET8" s="5" t="str">
        <f t="shared" ref="ET8:ET71" si="86">IF(ES8&lt;&gt;"",RANK(ES8,ES$7:ES$97),"")</f>
        <v/>
      </c>
      <c r="EU8" s="5" t="str">
        <f t="shared" ref="EU8:EU71" ca="1" si="87">IF(AND(ES$1=1,$D8&lt;&gt;""),SUM(OFFSET($FY8:$GW8,0,0,1,ET$5))-INDEX($GX8:$HV8,0,ET$5)-SUM(OFFSET($HW8:$IU8,0,0,1,ET$5)),"")</f>
        <v/>
      </c>
      <c r="EV8" s="38" t="str">
        <f t="shared" ref="EV8:EV71" ca="1" si="88">IF(EU8&lt;&gt;"",RANK(EU8,EU$7:EU$97),"")</f>
        <v/>
      </c>
      <c r="EW8" s="67">
        <v>1</v>
      </c>
      <c r="EX8" s="48"/>
      <c r="EY8" s="2"/>
      <c r="EZ8" s="5" t="str">
        <f t="shared" ref="EZ8:EZ71" si="89">IF(AND(EZ$1=1,$D8&lt;&gt;""),IF(EX8&lt;&gt;0,1000*VLOOKUP(EW8,EW$2:EX$4,2)/EX8,0),"")</f>
        <v/>
      </c>
      <c r="FA8" s="5" t="str">
        <f t="shared" ref="FA8:FA71" si="90">IF(EZ8&lt;&gt;"",RANK(EZ8,EZ$7:EZ$97),"")</f>
        <v/>
      </c>
      <c r="FB8" s="5" t="str">
        <f t="shared" ca="1" si="20"/>
        <v/>
      </c>
      <c r="FC8" s="38" t="str">
        <f t="shared" ref="FC8:FC71" ca="1" si="91">IF(FB8&lt;&gt;"",RANK(FB8,FB$7:FB$97),"")</f>
        <v/>
      </c>
      <c r="FD8" s="67">
        <v>1</v>
      </c>
      <c r="FE8" s="48"/>
      <c r="FF8" s="2"/>
      <c r="FG8" s="5" t="str">
        <f t="shared" ref="FG8:FG71" si="92">IF(AND(FG$1=1,$D8&lt;&gt;""),IF(FE8&lt;&gt;0,1000*VLOOKUP(FD8,FD$2:FE$4,2)/FE8,0),"")</f>
        <v/>
      </c>
      <c r="FH8" s="5" t="str">
        <f t="shared" ref="FH8:FH71" si="93">IF(FG8&lt;&gt;"",RANK(FG8,FG$7:FG$97),"")</f>
        <v/>
      </c>
      <c r="FI8" s="5" t="str">
        <f t="shared" ca="1" si="21"/>
        <v/>
      </c>
      <c r="FJ8" s="38" t="str">
        <f t="shared" ref="FJ8:FJ71" ca="1" si="94">IF(FI8&lt;&gt;"",RANK(FI8,FI$7:FI$97),"")</f>
        <v/>
      </c>
      <c r="FK8" s="67">
        <v>1</v>
      </c>
      <c r="FL8" s="48"/>
      <c r="FM8" s="2"/>
      <c r="FN8" s="5" t="str">
        <f t="shared" ref="FN8:FN71" si="95">IF(AND(FN$1=1,$D8&lt;&gt;""),IF(FL8&lt;&gt;0,1000*VLOOKUP(FK8,FK$2:FL$4,2)/FL8,0),"")</f>
        <v/>
      </c>
      <c r="FO8" s="5" t="str">
        <f t="shared" ref="FO8:FO71" si="96">IF(FN8&lt;&gt;"",RANK(FN8,FN$7:FN$97),"")</f>
        <v/>
      </c>
      <c r="FP8" s="5" t="str">
        <f t="shared" ca="1" si="22"/>
        <v/>
      </c>
      <c r="FQ8" s="38" t="str">
        <f t="shared" ref="FQ8:FQ71" ca="1" si="97">IF(FP8&lt;&gt;"",RANK(FP8,FP$7:FP$97),"")</f>
        <v/>
      </c>
      <c r="FR8" s="67">
        <v>1</v>
      </c>
      <c r="FS8" s="48"/>
      <c r="FT8" s="2"/>
      <c r="FU8" s="5" t="str">
        <f t="shared" ref="FU8:FU71" si="98">IF(AND(FU$1=1,$D8&lt;&gt;""),IF(FS8&lt;&gt;0,1000*VLOOKUP(FR8,FR$2:FS$4,2)/FS8,0),"")</f>
        <v/>
      </c>
      <c r="FV8" s="5" t="str">
        <f t="shared" ref="FV8:FV71" si="99">IF(FU8&lt;&gt;"",RANK(FU8,FU$7:FU$97),"")</f>
        <v/>
      </c>
      <c r="FW8" s="5" t="str">
        <f t="shared" ca="1" si="23"/>
        <v/>
      </c>
      <c r="FX8" s="170" t="str">
        <f t="shared" ref="FX8:FX71" ca="1" si="100">IF(FW8&lt;&gt;"",RANK(FW8,FW$7:FW$97),"")</f>
        <v/>
      </c>
      <c r="FY8" s="22">
        <f t="shared" ref="FY8:FY71" si="101">IF($I$1=1,$I8,"")</f>
        <v>972.7333556373369</v>
      </c>
      <c r="FZ8" s="23">
        <f t="shared" ref="FZ8:FZ71" si="102">IF($P$1=1,$P8,"")</f>
        <v>883.11279143037177</v>
      </c>
      <c r="GA8" s="23">
        <f t="shared" ref="GA8:GA71" si="103">IF($W$1=1,$W8,"")</f>
        <v>774.85062466051056</v>
      </c>
      <c r="GB8" s="23">
        <f t="shared" ref="GB8:GB71" si="104">IF($AD$1=1,$AD8,"")</f>
        <v>767.94097920858485</v>
      </c>
      <c r="GC8" s="23" t="str">
        <f t="shared" ref="GC8:GC71" si="105">IF($AK$1=1,$AK8,"")</f>
        <v/>
      </c>
      <c r="GD8" s="23" t="str">
        <f t="shared" ref="GD8:GD71" si="106">IF($AR$1=1,$AR8,"")</f>
        <v/>
      </c>
      <c r="GE8" s="23" t="str">
        <f t="shared" ref="GE8:GE71" si="107">IF($AY$1=1,$AY8,"")</f>
        <v/>
      </c>
      <c r="GF8" s="23" t="str">
        <f t="shared" ref="GF8:GF71" si="108">IF($BF$1=1,$BF8,"")</f>
        <v/>
      </c>
      <c r="GG8" s="23" t="str">
        <f t="shared" ref="GG8:GG71" si="109">IF($BM$1=1,$BM8,"")</f>
        <v/>
      </c>
      <c r="GH8" s="23" t="str">
        <f t="shared" ref="GH8:GH71" si="110">IF($BT$1=1,$BT8,"")</f>
        <v/>
      </c>
      <c r="GI8" s="23" t="str">
        <f t="shared" ref="GI8:GI71" si="111">IF($CA$1=1,$CA8,"")</f>
        <v/>
      </c>
      <c r="GJ8" s="23" t="str">
        <f t="shared" ref="GJ8:GJ71" si="112">IF($CH$1=1,$CH8,"")</f>
        <v/>
      </c>
      <c r="GK8" s="23" t="str">
        <f t="shared" ref="GK8:GK71" si="113">IF($CO$1=1,$CO8,"")</f>
        <v/>
      </c>
      <c r="GL8" s="23" t="str">
        <f t="shared" ref="GL8:GL71" si="114">IF($CV$1=1,$CV8,"")</f>
        <v/>
      </c>
      <c r="GM8" s="23" t="str">
        <f t="shared" ref="GM8:GM71" si="115">IF($DC$1=1,$DC8,"")</f>
        <v/>
      </c>
      <c r="GN8" s="23" t="str">
        <f t="shared" ref="GN8:GN71" si="116">IF($DJ$1=1,$DJ8,"")</f>
        <v/>
      </c>
      <c r="GO8" s="23" t="str">
        <f t="shared" ref="GO8:GO71" si="117">IF($DQ$1=1,$DQ8,"")</f>
        <v/>
      </c>
      <c r="GP8" s="23" t="str">
        <f t="shared" ref="GP8:GP71" si="118">IF($DX$1=1,$DX8,"")</f>
        <v/>
      </c>
      <c r="GQ8" s="23" t="str">
        <f t="shared" ref="GQ8:GQ71" si="119">IF($EE$1=1,$EE8,"")</f>
        <v/>
      </c>
      <c r="GR8" s="23" t="str">
        <f t="shared" ref="GR8:GR71" si="120">IF($EL$1=1,$EL8,"")</f>
        <v/>
      </c>
      <c r="GS8" s="23" t="str">
        <f t="shared" ref="GS8:GS71" si="121">IF($ES$1=1,$ES8,"")</f>
        <v/>
      </c>
      <c r="GT8" s="23" t="str">
        <f t="shared" ref="GT8:GT71" si="122">IF($EZ$1=1,$EZ8,"")</f>
        <v/>
      </c>
      <c r="GU8" s="23" t="str">
        <f t="shared" ref="GU8:GU71" si="123">IF($FG$1=1,$FG8,"")</f>
        <v/>
      </c>
      <c r="GV8" s="23" t="str">
        <f t="shared" ref="GV8:GV71" si="124">IF($FN$1=1,$FN8,"")</f>
        <v/>
      </c>
      <c r="GW8" s="119" t="str">
        <f t="shared" ref="GW8:GW71" si="125">IF($FU$1=1,$FU8,"")</f>
        <v/>
      </c>
      <c r="GX8" s="22">
        <f t="shared" ref="GX8:GX71" ca="1" si="126">IF(FY8&lt;&gt;"",IF(GX$6&gt;0,SMALL(OFFSET($FY8:$GW8,0,0,1,FY$6),1),0)+IF(GX$6&gt;1,SMALL(OFFSET($FY8:$GW8,0,0,1,FY$6),2),0),"")</f>
        <v>0</v>
      </c>
      <c r="GY8" s="23">
        <f t="shared" ref="GY8:GY71" ca="1" si="127">IF(FZ8&lt;&gt;"",IF(GY$6&gt;0,SMALL(OFFSET($FY8:$GW8,0,0,1,FZ$6),1),0)+IF(GY$6&gt;1,SMALL(OFFSET($FY8:$GW8,0,0,1,FZ$6),2),0),"")</f>
        <v>0</v>
      </c>
      <c r="GZ8" s="23">
        <f t="shared" ref="GZ8:GZ71" ca="1" si="128">IF(GA8&lt;&gt;"",IF(GZ$6&gt;0,SMALL(OFFSET($FY8:$GW8,0,0,1,GA$6),1),0)+IF(GZ$6&gt;1,SMALL(OFFSET($FY8:$GW8,0,0,1,GA$6),2),0),"")</f>
        <v>0</v>
      </c>
      <c r="HA8" s="23">
        <f t="shared" ref="HA8:HA71" ca="1" si="129">IF(GB8&lt;&gt;"",IF(HA$6&gt;0,SMALL(OFFSET($FY8:$GW8,0,0,1,GB$6),1),0)+IF(HA$6&gt;1,SMALL(OFFSET($FY8:$GW8,0,0,1,GB$6),2),0),"")</f>
        <v>767.94097920858485</v>
      </c>
      <c r="HB8" s="23" t="str">
        <f t="shared" ref="HB8:HB71" ca="1" si="130">IF(GC8&lt;&gt;"",IF(HB$6&gt;0,SMALL(OFFSET($FY8:$GW8,0,0,1,GC$6),1),0)+IF(HB$6&gt;1,SMALL(OFFSET($FY8:$GW8,0,0,1,GC$6),2),0),"")</f>
        <v/>
      </c>
      <c r="HC8" s="23" t="str">
        <f t="shared" ref="HC8:HC71" ca="1" si="131">IF(GD8&lt;&gt;"",IF(HC$6&gt;0,SMALL(OFFSET($FY8:$GW8,0,0,1,GD$6),1),0)+IF(HC$6&gt;1,SMALL(OFFSET($FY8:$GW8,0,0,1,GD$6),2),0),"")</f>
        <v/>
      </c>
      <c r="HD8" s="23" t="str">
        <f t="shared" ref="HD8:HD71" ca="1" si="132">IF(GE8&lt;&gt;"",IF(HD$6&gt;0,SMALL(OFFSET($FY8:$GW8,0,0,1,GE$6),1),0)+IF(HD$6&gt;1,SMALL(OFFSET($FY8:$GW8,0,0,1,GE$6),2),0),"")</f>
        <v/>
      </c>
      <c r="HE8" s="23" t="str">
        <f t="shared" ref="HE8:HE71" ca="1" si="133">IF(GF8&lt;&gt;"",IF(HE$6&gt;0,SMALL(OFFSET($FY8:$GW8,0,0,1,GF$6),1),0)+IF(HE$6&gt;1,SMALL(OFFSET($FY8:$GW8,0,0,1,GF$6),2),0),"")</f>
        <v/>
      </c>
      <c r="HF8" s="23" t="str">
        <f t="shared" ref="HF8:HF71" ca="1" si="134">IF(GG8&lt;&gt;"",IF(HF$6&gt;0,SMALL(OFFSET($FY8:$GW8,0,0,1,GG$6),1),0)+IF(HF$6&gt;1,SMALL(OFFSET($FY8:$GW8,0,0,1,GG$6),2),0),"")</f>
        <v/>
      </c>
      <c r="HG8" s="23" t="str">
        <f t="shared" ref="HG8:HG71" ca="1" si="135">IF(GH8&lt;&gt;"",IF(HG$6&gt;0,SMALL(OFFSET($FY8:$GW8,0,0,1,GH$6),1),0)+IF(HG$6&gt;1,SMALL(OFFSET($FY8:$GW8,0,0,1,GH$6),2),0),"")</f>
        <v/>
      </c>
      <c r="HH8" s="23" t="str">
        <f t="shared" ref="HH8:HH71" ca="1" si="136">IF(GI8&lt;&gt;"",IF(HH$6&gt;0,SMALL(OFFSET($FY8:$GW8,0,0,1,GI$6),1),0)+IF(HH$6&gt;1,SMALL(OFFSET($FY8:$GW8,0,0,1,GI$6),2),0),"")</f>
        <v/>
      </c>
      <c r="HI8" s="23" t="str">
        <f t="shared" ref="HI8:HI71" ca="1" si="137">IF(GJ8&lt;&gt;"",IF(HI$6&gt;0,SMALL(OFFSET($FY8:$GW8,0,0,1,GJ$6),1),0)+IF(HI$6&gt;1,SMALL(OFFSET($FY8:$GW8,0,0,1,GJ$6),2),0),"")</f>
        <v/>
      </c>
      <c r="HJ8" s="23" t="str">
        <f t="shared" ref="HJ8:HJ71" ca="1" si="138">IF(GK8&lt;&gt;"",IF(HJ$6&gt;0,SMALL(OFFSET($FY8:$GW8,0,0,1,GK$6),1),0)+IF(HJ$6&gt;1,SMALL(OFFSET($FY8:$GW8,0,0,1,GK$6),2),0),"")</f>
        <v/>
      </c>
      <c r="HK8" s="23" t="str">
        <f t="shared" ref="HK8:HK71" ca="1" si="139">IF(GL8&lt;&gt;"",IF(HK$6&gt;0,SMALL(OFFSET($FY8:$GW8,0,0,1,GL$6),1),0)+IF(HK$6&gt;1,SMALL(OFFSET($FY8:$GW8,0,0,1,GL$6),2),0),"")</f>
        <v/>
      </c>
      <c r="HL8" s="23" t="str">
        <f t="shared" ref="HL8:HL71" ca="1" si="140">IF(GM8&lt;&gt;"",IF(HL$6&gt;0,SMALL(OFFSET($FY8:$GW8,0,0,1,GM$6),1),0)+IF(HL$6&gt;1,SMALL(OFFSET($FY8:$GW8,0,0,1,GM$6),2),0),"")</f>
        <v/>
      </c>
      <c r="HM8" s="23" t="str">
        <f t="shared" ref="HM8:HM71" ca="1" si="141">IF(GN8&lt;&gt;"",IF(HM$6&gt;0,SMALL(OFFSET($FY8:$GW8,0,0,1,GN$6),1),0)+IF(HM$6&gt;1,SMALL(OFFSET($FY8:$GW8,0,0,1,GN$6),2),0),"")</f>
        <v/>
      </c>
      <c r="HN8" s="23" t="str">
        <f t="shared" ref="HN8:HN71" ca="1" si="142">IF(GO8&lt;&gt;"",IF(HN$6&gt;0,SMALL(OFFSET($FY8:$GW8,0,0,1,GO$6),1),0)+IF(HN$6&gt;1,SMALL(OFFSET($FY8:$GW8,0,0,1,GO$6),2),0),"")</f>
        <v/>
      </c>
      <c r="HO8" s="23" t="str">
        <f t="shared" ref="HO8:HO71" ca="1" si="143">IF(GP8&lt;&gt;"",IF(HO$6&gt;0,SMALL(OFFSET($FY8:$GW8,0,0,1,GP$6),1),0)+IF(HO$6&gt;1,SMALL(OFFSET($FY8:$GW8,0,0,1,GP$6),2),0),"")</f>
        <v/>
      </c>
      <c r="HP8" s="23" t="str">
        <f t="shared" ref="HP8:HP71" ca="1" si="144">IF(GQ8&lt;&gt;"",IF(HP$6&gt;0,SMALL(OFFSET($FY8:$GW8,0,0,1,GQ$6),1),0)+IF(HP$6&gt;1,SMALL(OFFSET($FY8:$GW8,0,0,1,GQ$6),2),0),"")</f>
        <v/>
      </c>
      <c r="HQ8" s="172" t="str">
        <f t="shared" ref="HQ8:HQ71" ca="1" si="145">IF(GR8&lt;&gt;"",IF(HQ$6&gt;0,SMALL(OFFSET($FY8:$GW8,0,0,1,GR$6),1),0)+IF(HQ$6&gt;1,SMALL(OFFSET($FY8:$GW8,0,0,1,GR$6),2),0),"")</f>
        <v/>
      </c>
      <c r="HR8" s="23" t="str">
        <f t="shared" ref="HR8:HR71" ca="1" si="146">IF(GS8&lt;&gt;"",IF(HR$6&gt;0,SMALL(OFFSET($FY8:$GW8,0,0,1,GS$6),1),0)+IF(HR$6&gt;1,SMALL(OFFSET($FY8:$GW8,0,0,1,GS$6),2),0),"")</f>
        <v/>
      </c>
      <c r="HS8" s="23" t="str">
        <f t="shared" ref="HS8:HS71" ca="1" si="147">IF(GT8&lt;&gt;"",IF(HS$6&gt;0,SMALL(OFFSET($FY8:$GW8,0,0,1,GT$6),1),0)+IF(HS$6&gt;1,SMALL(OFFSET($FY8:$GW8,0,0,1,GT$6),2),0),"")</f>
        <v/>
      </c>
      <c r="HT8" s="23" t="str">
        <f t="shared" ref="HT8:HT71" ca="1" si="148">IF(GU8&lt;&gt;"",IF(HT$6&gt;0,SMALL(OFFSET($FY8:$GW8,0,0,1,GU$6),1),0)+IF(HT$6&gt;1,SMALL(OFFSET($FY8:$GW8,0,0,1,GU$6),2),0),"")</f>
        <v/>
      </c>
      <c r="HU8" s="23" t="str">
        <f t="shared" ref="HU8:HU71" ca="1" si="149">IF(GV8&lt;&gt;"",IF(HU$6&gt;0,SMALL(OFFSET($FY8:$GW8,0,0,1,GV$6),1),0)+IF(HU$6&gt;1,SMALL(OFFSET($FY8:$GW8,0,0,1,GV$6),2),0),"")</f>
        <v/>
      </c>
      <c r="HV8" s="118" t="str">
        <f t="shared" ref="HV8:HV71" ca="1" si="150">IF(GW8&lt;&gt;"",IF(HV$6&gt;0,SMALL(OFFSET($FY8:$GW8,0,0,1,GW$6),1),0)+IF(HV$6&gt;1,SMALL(OFFSET($FY8:$GW8,0,0,1,GW$6),2),0),"")</f>
        <v/>
      </c>
      <c r="HW8" s="179" t="str">
        <f t="shared" ref="HW8:HW71" si="151">IF(AND($I$1=1,$H8&lt;&gt;""),$H8,"")</f>
        <v/>
      </c>
      <c r="HX8" s="24" t="str">
        <f t="shared" ref="HX8:HX71" si="152">IF(AND($P$1=1,$O8&lt;&gt;""),$O8,"")</f>
        <v/>
      </c>
      <c r="HY8" s="24" t="str">
        <f t="shared" ref="HY8:HY71" si="153">IF(AND($W$1=1,$V8&lt;&gt;""),$V8,"")</f>
        <v/>
      </c>
      <c r="HZ8" s="24" t="str">
        <f t="shared" ref="HZ8:HZ71" si="154">IF(AND($AD$1=1,$AC8&lt;&gt;""),$AC8,"")</f>
        <v/>
      </c>
      <c r="IA8" s="24" t="str">
        <f t="shared" ref="IA8:IA71" si="155">IF(AND($AK$1=1,$AJ8&lt;&gt;""),$AJ8,"")</f>
        <v/>
      </c>
      <c r="IB8" s="24" t="str">
        <f t="shared" ref="IB8:IB71" si="156">IF(AND($AR$1=1,$AQ8&lt;&gt;""),$AQ8,"")</f>
        <v/>
      </c>
      <c r="IC8" s="24" t="str">
        <f t="shared" ref="IC8:IC71" si="157">IF(AND($AY$1=1,$AX8&lt;&gt;""),$AX8,"")</f>
        <v/>
      </c>
      <c r="ID8" s="24" t="str">
        <f t="shared" ref="ID8:ID71" si="158">IF(AND($BF$1=1,$BE8&lt;&gt;""),$BE8,"")</f>
        <v/>
      </c>
      <c r="IE8" s="24" t="str">
        <f t="shared" ref="IE8:IE71" si="159">IF(AND($BM$1=1,$BL8&lt;&gt;""),$BL8,"")</f>
        <v/>
      </c>
      <c r="IF8" s="24" t="str">
        <f t="shared" ref="IF8:IF71" si="160">IF(AND($BT$1=1,$BS8&lt;&gt;""),$BS8,"")</f>
        <v/>
      </c>
      <c r="IG8" s="24" t="str">
        <f t="shared" ref="IG8:IG71" si="161">IF(AND($CA$1=1,$BZ8&lt;&gt;""),$BZ8,"")</f>
        <v/>
      </c>
      <c r="IH8" s="24" t="str">
        <f t="shared" ref="IH8:IH71" si="162">IF(AND($CH$1=1,$CG8&lt;&gt;""),$CG8,"")</f>
        <v/>
      </c>
      <c r="II8" s="24" t="str">
        <f t="shared" ref="II8:II71" si="163">IF(AND($CO$1=1,$CN8&lt;&gt;""),$CN8,"")</f>
        <v/>
      </c>
      <c r="IJ8" s="24" t="str">
        <f t="shared" ref="IJ8:IJ71" si="164">IF(AND($CV$1=1,$CU8&lt;&gt;""),$CU8,"")</f>
        <v/>
      </c>
      <c r="IK8" s="24" t="str">
        <f t="shared" ref="IK8:IK71" si="165">IF(AND($DC$1=1,$DB8&lt;&gt;""),$DB8,"")</f>
        <v/>
      </c>
      <c r="IL8" s="24" t="str">
        <f t="shared" ref="IL8:IL71" si="166">IF(AND($DJ$1=1,$DI8&lt;&gt;""),$DI8,"")</f>
        <v/>
      </c>
      <c r="IM8" s="24" t="str">
        <f t="shared" ref="IM8:IM71" si="167">IF(AND($DQ$1=1,$DP8&lt;&gt;""),$DP8,"")</f>
        <v/>
      </c>
      <c r="IN8" s="24" t="str">
        <f t="shared" ref="IN8:IN71" si="168">IF(AND($DX$1=1,$DW8&lt;&gt;""),$DW8,"")</f>
        <v/>
      </c>
      <c r="IO8" s="24" t="str">
        <f t="shared" ref="IO8:IO71" si="169">IF(AND($EE$1=1,$ED8&lt;&gt;""),$ED8,"")</f>
        <v/>
      </c>
      <c r="IP8" s="24" t="str">
        <f t="shared" ref="IP8:IP71" si="170">IF(AND($EL$1=1,$EK8&lt;&gt;""),$EK8,"")</f>
        <v/>
      </c>
      <c r="IQ8" s="24" t="str">
        <f t="shared" ref="IQ8:IQ71" si="171">IF(AND($ES$1=1,$ER8&lt;&gt;""),$ER8,"")</f>
        <v/>
      </c>
      <c r="IR8" s="24" t="str">
        <f t="shared" ref="IR8:IR71" si="172">IF(AND($EZ$1=1,$EY8&lt;&gt;""),$EY8,"")</f>
        <v/>
      </c>
      <c r="IS8" s="24" t="str">
        <f t="shared" ref="IS8:IS71" si="173">IF(AND($FG$1=1,$FF8&lt;&gt;""),$FF8,"")</f>
        <v/>
      </c>
      <c r="IT8" s="24" t="str">
        <f t="shared" ref="IT8:IT71" si="174">IF(AND($FN$1=1,$FM8&lt;&gt;""),$FM8,"")</f>
        <v/>
      </c>
      <c r="IU8" s="25" t="str">
        <f t="shared" ref="IU8:IU71" si="175">IF(AND($FU$1=1,$FT8&lt;&gt;""),$FT8,"")</f>
        <v/>
      </c>
    </row>
    <row r="9" spans="1:256" ht="15.95" customHeight="1">
      <c r="A9" s="4"/>
      <c r="B9" s="4"/>
      <c r="C9" s="40">
        <v>3</v>
      </c>
      <c r="D9" s="44" t="s">
        <v>33</v>
      </c>
      <c r="E9" s="44" t="s">
        <v>59</v>
      </c>
      <c r="F9" s="49">
        <v>1</v>
      </c>
      <c r="G9" s="48">
        <v>58.15</v>
      </c>
      <c r="H9" s="2"/>
      <c r="I9" s="5">
        <f t="shared" si="25"/>
        <v>1000</v>
      </c>
      <c r="J9" s="5">
        <f t="shared" si="26"/>
        <v>1</v>
      </c>
      <c r="K9" s="5">
        <f t="shared" ca="1" si="0"/>
        <v>1000</v>
      </c>
      <c r="L9" s="7">
        <f t="shared" ca="1" si="27"/>
        <v>1</v>
      </c>
      <c r="M9" s="127">
        <v>1</v>
      </c>
      <c r="N9" s="48">
        <v>59.63</v>
      </c>
      <c r="O9" s="2"/>
      <c r="P9" s="5">
        <f t="shared" si="28"/>
        <v>940.13080664095253</v>
      </c>
      <c r="Q9" s="5">
        <f t="shared" si="29"/>
        <v>5</v>
      </c>
      <c r="R9" s="5">
        <f t="shared" ca="1" si="1"/>
        <v>1940.1308066409524</v>
      </c>
      <c r="S9" s="7">
        <f t="shared" ca="1" si="30"/>
        <v>1</v>
      </c>
      <c r="T9" s="127">
        <v>1</v>
      </c>
      <c r="U9" s="48">
        <v>67.69</v>
      </c>
      <c r="V9" s="3"/>
      <c r="W9" s="5">
        <f t="shared" si="31"/>
        <v>842.96055547348203</v>
      </c>
      <c r="X9" s="5">
        <f t="shared" si="32"/>
        <v>8</v>
      </c>
      <c r="Y9" s="5">
        <f t="shared" ca="1" si="2"/>
        <v>2783.0913621144346</v>
      </c>
      <c r="Z9" s="6">
        <f t="shared" ca="1" si="33"/>
        <v>5</v>
      </c>
      <c r="AA9" s="127">
        <v>1</v>
      </c>
      <c r="AB9" s="48">
        <v>62.59</v>
      </c>
      <c r="AC9" s="3"/>
      <c r="AD9" s="5">
        <f t="shared" si="34"/>
        <v>914.68285668637157</v>
      </c>
      <c r="AE9" s="5">
        <f t="shared" si="35"/>
        <v>8</v>
      </c>
      <c r="AF9" s="5">
        <f t="shared" ca="1" si="3"/>
        <v>2854.8136633273239</v>
      </c>
      <c r="AG9" s="6">
        <f t="shared" ca="1" si="36"/>
        <v>4</v>
      </c>
      <c r="AH9" s="127">
        <v>1</v>
      </c>
      <c r="AI9" s="48"/>
      <c r="AJ9" s="3"/>
      <c r="AK9" s="5" t="str">
        <f t="shared" si="37"/>
        <v/>
      </c>
      <c r="AL9" s="5" t="str">
        <f t="shared" si="38"/>
        <v/>
      </c>
      <c r="AM9" s="5" t="str">
        <f t="shared" ca="1" si="4"/>
        <v/>
      </c>
      <c r="AN9" s="6" t="str">
        <f t="shared" ca="1" si="39"/>
        <v/>
      </c>
      <c r="AO9" s="67">
        <v>1</v>
      </c>
      <c r="AP9" s="48"/>
      <c r="AQ9" s="3"/>
      <c r="AR9" s="5" t="str">
        <f t="shared" si="40"/>
        <v/>
      </c>
      <c r="AS9" s="5" t="str">
        <f t="shared" si="41"/>
        <v/>
      </c>
      <c r="AT9" s="5" t="str">
        <f t="shared" ca="1" si="5"/>
        <v/>
      </c>
      <c r="AU9" s="6" t="str">
        <f t="shared" ca="1" si="42"/>
        <v/>
      </c>
      <c r="AV9" s="67">
        <v>1</v>
      </c>
      <c r="AW9" s="48"/>
      <c r="AX9" s="3"/>
      <c r="AY9" s="5" t="str">
        <f t="shared" si="43"/>
        <v/>
      </c>
      <c r="AZ9" s="5" t="str">
        <f t="shared" si="44"/>
        <v/>
      </c>
      <c r="BA9" s="5" t="str">
        <f t="shared" ca="1" si="6"/>
        <v/>
      </c>
      <c r="BB9" s="6" t="str">
        <f t="shared" ca="1" si="45"/>
        <v/>
      </c>
      <c r="BC9" s="67">
        <v>1</v>
      </c>
      <c r="BD9" s="48"/>
      <c r="BE9" s="3"/>
      <c r="BF9" s="5" t="str">
        <f t="shared" si="46"/>
        <v/>
      </c>
      <c r="BG9" s="5" t="str">
        <f t="shared" si="47"/>
        <v/>
      </c>
      <c r="BH9" s="5" t="str">
        <f t="shared" ca="1" si="7"/>
        <v/>
      </c>
      <c r="BI9" s="5" t="str">
        <f t="shared" ca="1" si="48"/>
        <v/>
      </c>
      <c r="BJ9" s="67">
        <v>1</v>
      </c>
      <c r="BK9" s="48"/>
      <c r="BL9" s="2"/>
      <c r="BM9" s="5" t="str">
        <f t="shared" si="49"/>
        <v/>
      </c>
      <c r="BN9" s="5" t="str">
        <f t="shared" si="50"/>
        <v/>
      </c>
      <c r="BO9" s="5" t="str">
        <f t="shared" ca="1" si="8"/>
        <v/>
      </c>
      <c r="BP9" s="5" t="str">
        <f t="shared" ca="1" si="51"/>
        <v/>
      </c>
      <c r="BQ9" s="67">
        <v>1</v>
      </c>
      <c r="BR9" s="48"/>
      <c r="BS9" s="2"/>
      <c r="BT9" s="5" t="str">
        <f t="shared" si="52"/>
        <v/>
      </c>
      <c r="BU9" s="5" t="str">
        <f t="shared" si="53"/>
        <v/>
      </c>
      <c r="BV9" s="5" t="str">
        <f t="shared" ca="1" si="9"/>
        <v/>
      </c>
      <c r="BW9" s="74" t="str">
        <f t="shared" ca="1" si="54"/>
        <v/>
      </c>
      <c r="BX9" s="67">
        <v>1</v>
      </c>
      <c r="BY9" s="48"/>
      <c r="BZ9" s="2"/>
      <c r="CA9" s="5" t="str">
        <f t="shared" si="55"/>
        <v/>
      </c>
      <c r="CB9" s="5" t="str">
        <f t="shared" si="56"/>
        <v/>
      </c>
      <c r="CC9" s="5" t="str">
        <f t="shared" ca="1" si="10"/>
        <v/>
      </c>
      <c r="CD9" s="74" t="str">
        <f t="shared" ca="1" si="57"/>
        <v/>
      </c>
      <c r="CE9" s="67">
        <v>1</v>
      </c>
      <c r="CF9" s="48"/>
      <c r="CG9" s="2"/>
      <c r="CH9" s="5" t="str">
        <f t="shared" si="58"/>
        <v/>
      </c>
      <c r="CI9" s="5" t="str">
        <f t="shared" si="59"/>
        <v/>
      </c>
      <c r="CJ9" s="5" t="str">
        <f t="shared" ca="1" si="11"/>
        <v/>
      </c>
      <c r="CK9" s="38" t="str">
        <f t="shared" ca="1" si="60"/>
        <v/>
      </c>
      <c r="CL9" s="67">
        <v>1</v>
      </c>
      <c r="CM9" s="48"/>
      <c r="CN9" s="2"/>
      <c r="CO9" s="5" t="str">
        <f t="shared" si="61"/>
        <v/>
      </c>
      <c r="CP9" s="5" t="str">
        <f t="shared" si="62"/>
        <v/>
      </c>
      <c r="CQ9" s="5" t="str">
        <f t="shared" ca="1" si="12"/>
        <v/>
      </c>
      <c r="CR9" s="38" t="str">
        <f t="shared" ca="1" si="63"/>
        <v/>
      </c>
      <c r="CS9" s="67">
        <v>1</v>
      </c>
      <c r="CT9" s="48"/>
      <c r="CU9" s="2"/>
      <c r="CV9" s="5" t="str">
        <f t="shared" si="64"/>
        <v/>
      </c>
      <c r="CW9" s="5" t="str">
        <f t="shared" si="65"/>
        <v/>
      </c>
      <c r="CX9" s="5" t="str">
        <f t="shared" ca="1" si="13"/>
        <v/>
      </c>
      <c r="CY9" s="38" t="str">
        <f t="shared" ca="1" si="66"/>
        <v/>
      </c>
      <c r="CZ9" s="67">
        <v>1</v>
      </c>
      <c r="DA9" s="48"/>
      <c r="DB9" s="2"/>
      <c r="DC9" s="5" t="str">
        <f t="shared" si="67"/>
        <v/>
      </c>
      <c r="DD9" s="5" t="str">
        <f t="shared" si="68"/>
        <v/>
      </c>
      <c r="DE9" s="5" t="str">
        <f t="shared" ca="1" si="14"/>
        <v/>
      </c>
      <c r="DF9" s="38" t="str">
        <f t="shared" ca="1" si="69"/>
        <v/>
      </c>
      <c r="DG9" s="67">
        <v>1</v>
      </c>
      <c r="DH9" s="48"/>
      <c r="DI9" s="2"/>
      <c r="DJ9" s="5" t="str">
        <f t="shared" si="70"/>
        <v/>
      </c>
      <c r="DK9" s="5" t="str">
        <f t="shared" si="71"/>
        <v/>
      </c>
      <c r="DL9" s="5" t="str">
        <f t="shared" ca="1" si="15"/>
        <v/>
      </c>
      <c r="DM9" s="38" t="str">
        <f t="shared" ca="1" si="72"/>
        <v/>
      </c>
      <c r="DN9" s="67">
        <v>1</v>
      </c>
      <c r="DO9" s="48"/>
      <c r="DP9" s="2"/>
      <c r="DQ9" s="5" t="str">
        <f t="shared" si="73"/>
        <v/>
      </c>
      <c r="DR9" s="5" t="str">
        <f t="shared" si="74"/>
        <v/>
      </c>
      <c r="DS9" s="5" t="str">
        <f t="shared" ca="1" si="16"/>
        <v/>
      </c>
      <c r="DT9" s="38" t="str">
        <f t="shared" ca="1" si="75"/>
        <v/>
      </c>
      <c r="DU9" s="67">
        <v>1</v>
      </c>
      <c r="DV9" s="48"/>
      <c r="DW9" s="2"/>
      <c r="DX9" s="5" t="str">
        <f t="shared" si="76"/>
        <v/>
      </c>
      <c r="DY9" s="5" t="str">
        <f t="shared" si="77"/>
        <v/>
      </c>
      <c r="DZ9" s="5" t="str">
        <f t="shared" ca="1" si="17"/>
        <v/>
      </c>
      <c r="EA9" s="38" t="str">
        <f t="shared" ca="1" si="78"/>
        <v/>
      </c>
      <c r="EB9" s="67">
        <v>1</v>
      </c>
      <c r="EC9" s="48"/>
      <c r="ED9" s="2"/>
      <c r="EE9" s="5" t="str">
        <f t="shared" si="79"/>
        <v/>
      </c>
      <c r="EF9" s="5" t="str">
        <f t="shared" si="80"/>
        <v/>
      </c>
      <c r="EG9" s="5" t="str">
        <f t="shared" ca="1" si="18"/>
        <v/>
      </c>
      <c r="EH9" s="38" t="str">
        <f t="shared" ca="1" si="81"/>
        <v/>
      </c>
      <c r="EI9" s="67">
        <v>1</v>
      </c>
      <c r="EJ9" s="48"/>
      <c r="EK9" s="2"/>
      <c r="EL9" s="5" t="str">
        <f t="shared" si="82"/>
        <v/>
      </c>
      <c r="EM9" s="5" t="str">
        <f t="shared" si="83"/>
        <v/>
      </c>
      <c r="EN9" s="54" t="str">
        <f t="shared" ca="1" si="19"/>
        <v/>
      </c>
      <c r="EO9" s="38" t="str">
        <f t="shared" ca="1" si="84"/>
        <v/>
      </c>
      <c r="EP9" s="67">
        <v>1</v>
      </c>
      <c r="EQ9" s="48"/>
      <c r="ER9" s="2"/>
      <c r="ES9" s="5" t="str">
        <f t="shared" si="85"/>
        <v/>
      </c>
      <c r="ET9" s="5" t="str">
        <f t="shared" si="86"/>
        <v/>
      </c>
      <c r="EU9" s="5" t="str">
        <f t="shared" ca="1" si="87"/>
        <v/>
      </c>
      <c r="EV9" s="38" t="str">
        <f t="shared" ca="1" si="88"/>
        <v/>
      </c>
      <c r="EW9" s="67">
        <v>1</v>
      </c>
      <c r="EX9" s="48"/>
      <c r="EY9" s="2"/>
      <c r="EZ9" s="5" t="str">
        <f t="shared" si="89"/>
        <v/>
      </c>
      <c r="FA9" s="5" t="str">
        <f t="shared" si="90"/>
        <v/>
      </c>
      <c r="FB9" s="5" t="str">
        <f t="shared" ca="1" si="20"/>
        <v/>
      </c>
      <c r="FC9" s="38" t="str">
        <f t="shared" ca="1" si="91"/>
        <v/>
      </c>
      <c r="FD9" s="67">
        <v>1</v>
      </c>
      <c r="FE9" s="48"/>
      <c r="FF9" s="2"/>
      <c r="FG9" s="5" t="str">
        <f t="shared" si="92"/>
        <v/>
      </c>
      <c r="FH9" s="5" t="str">
        <f t="shared" si="93"/>
        <v/>
      </c>
      <c r="FI9" s="5" t="str">
        <f t="shared" ca="1" si="21"/>
        <v/>
      </c>
      <c r="FJ9" s="38" t="str">
        <f t="shared" ca="1" si="94"/>
        <v/>
      </c>
      <c r="FK9" s="67">
        <v>1</v>
      </c>
      <c r="FL9" s="48"/>
      <c r="FM9" s="2"/>
      <c r="FN9" s="5" t="str">
        <f t="shared" si="95"/>
        <v/>
      </c>
      <c r="FO9" s="5" t="str">
        <f t="shared" si="96"/>
        <v/>
      </c>
      <c r="FP9" s="5" t="str">
        <f t="shared" ca="1" si="22"/>
        <v/>
      </c>
      <c r="FQ9" s="38" t="str">
        <f t="shared" ca="1" si="97"/>
        <v/>
      </c>
      <c r="FR9" s="67">
        <v>1</v>
      </c>
      <c r="FS9" s="48"/>
      <c r="FT9" s="2"/>
      <c r="FU9" s="5" t="str">
        <f t="shared" si="98"/>
        <v/>
      </c>
      <c r="FV9" s="5" t="str">
        <f t="shared" si="99"/>
        <v/>
      </c>
      <c r="FW9" s="5" t="str">
        <f t="shared" ca="1" si="23"/>
        <v/>
      </c>
      <c r="FX9" s="170" t="str">
        <f t="shared" ca="1" si="100"/>
        <v/>
      </c>
      <c r="FY9" s="22">
        <f t="shared" si="101"/>
        <v>1000</v>
      </c>
      <c r="FZ9" s="23">
        <f t="shared" si="102"/>
        <v>940.13080664095253</v>
      </c>
      <c r="GA9" s="23">
        <f t="shared" si="103"/>
        <v>842.96055547348203</v>
      </c>
      <c r="GB9" s="23">
        <f t="shared" si="104"/>
        <v>914.68285668637157</v>
      </c>
      <c r="GC9" s="23" t="str">
        <f t="shared" si="105"/>
        <v/>
      </c>
      <c r="GD9" s="23" t="str">
        <f t="shared" si="106"/>
        <v/>
      </c>
      <c r="GE9" s="23" t="str">
        <f t="shared" si="107"/>
        <v/>
      </c>
      <c r="GF9" s="23" t="str">
        <f t="shared" si="108"/>
        <v/>
      </c>
      <c r="GG9" s="23" t="str">
        <f t="shared" si="109"/>
        <v/>
      </c>
      <c r="GH9" s="23" t="str">
        <f t="shared" si="110"/>
        <v/>
      </c>
      <c r="GI9" s="23" t="str">
        <f t="shared" si="111"/>
        <v/>
      </c>
      <c r="GJ9" s="23" t="str">
        <f t="shared" si="112"/>
        <v/>
      </c>
      <c r="GK9" s="23" t="str">
        <f t="shared" si="113"/>
        <v/>
      </c>
      <c r="GL9" s="23" t="str">
        <f t="shared" si="114"/>
        <v/>
      </c>
      <c r="GM9" s="23" t="str">
        <f t="shared" si="115"/>
        <v/>
      </c>
      <c r="GN9" s="23" t="str">
        <f t="shared" si="116"/>
        <v/>
      </c>
      <c r="GO9" s="23" t="str">
        <f t="shared" si="117"/>
        <v/>
      </c>
      <c r="GP9" s="23" t="str">
        <f t="shared" si="118"/>
        <v/>
      </c>
      <c r="GQ9" s="23" t="str">
        <f t="shared" si="119"/>
        <v/>
      </c>
      <c r="GR9" s="23" t="str">
        <f t="shared" si="120"/>
        <v/>
      </c>
      <c r="GS9" s="23" t="str">
        <f t="shared" si="121"/>
        <v/>
      </c>
      <c r="GT9" s="23" t="str">
        <f t="shared" si="122"/>
        <v/>
      </c>
      <c r="GU9" s="23" t="str">
        <f t="shared" si="123"/>
        <v/>
      </c>
      <c r="GV9" s="23" t="str">
        <f t="shared" si="124"/>
        <v/>
      </c>
      <c r="GW9" s="119" t="str">
        <f t="shared" si="125"/>
        <v/>
      </c>
      <c r="GX9" s="22">
        <f t="shared" ca="1" si="126"/>
        <v>0</v>
      </c>
      <c r="GY9" s="23">
        <f t="shared" ca="1" si="127"/>
        <v>0</v>
      </c>
      <c r="GZ9" s="23">
        <f t="shared" ca="1" si="128"/>
        <v>0</v>
      </c>
      <c r="HA9" s="23">
        <f t="shared" ca="1" si="129"/>
        <v>842.96055547348203</v>
      </c>
      <c r="HB9" s="23" t="str">
        <f t="shared" ca="1" si="130"/>
        <v/>
      </c>
      <c r="HC9" s="23" t="str">
        <f t="shared" ca="1" si="131"/>
        <v/>
      </c>
      <c r="HD9" s="23" t="str">
        <f t="shared" ca="1" si="132"/>
        <v/>
      </c>
      <c r="HE9" s="23" t="str">
        <f t="shared" ca="1" si="133"/>
        <v/>
      </c>
      <c r="HF9" s="23" t="str">
        <f t="shared" ca="1" si="134"/>
        <v/>
      </c>
      <c r="HG9" s="23" t="str">
        <f t="shared" ca="1" si="135"/>
        <v/>
      </c>
      <c r="HH9" s="23" t="str">
        <f t="shared" ca="1" si="136"/>
        <v/>
      </c>
      <c r="HI9" s="23" t="str">
        <f t="shared" ca="1" si="137"/>
        <v/>
      </c>
      <c r="HJ9" s="23" t="str">
        <f t="shared" ca="1" si="138"/>
        <v/>
      </c>
      <c r="HK9" s="23" t="str">
        <f t="shared" ca="1" si="139"/>
        <v/>
      </c>
      <c r="HL9" s="23" t="str">
        <f t="shared" ca="1" si="140"/>
        <v/>
      </c>
      <c r="HM9" s="23" t="str">
        <f t="shared" ca="1" si="141"/>
        <v/>
      </c>
      <c r="HN9" s="23" t="str">
        <f t="shared" ca="1" si="142"/>
        <v/>
      </c>
      <c r="HO9" s="23" t="str">
        <f t="shared" ca="1" si="143"/>
        <v/>
      </c>
      <c r="HP9" s="23" t="str">
        <f t="shared" ca="1" si="144"/>
        <v/>
      </c>
      <c r="HQ9" s="172" t="str">
        <f t="shared" ca="1" si="145"/>
        <v/>
      </c>
      <c r="HR9" s="23" t="str">
        <f t="shared" ca="1" si="146"/>
        <v/>
      </c>
      <c r="HS9" s="23" t="str">
        <f t="shared" ca="1" si="147"/>
        <v/>
      </c>
      <c r="HT9" s="23" t="str">
        <f t="shared" ca="1" si="148"/>
        <v/>
      </c>
      <c r="HU9" s="23" t="str">
        <f t="shared" ca="1" si="149"/>
        <v/>
      </c>
      <c r="HV9" s="118" t="str">
        <f t="shared" ca="1" si="150"/>
        <v/>
      </c>
      <c r="HW9" s="179" t="str">
        <f t="shared" si="151"/>
        <v/>
      </c>
      <c r="HX9" s="24" t="str">
        <f t="shared" si="152"/>
        <v/>
      </c>
      <c r="HY9" s="24" t="str">
        <f t="shared" si="153"/>
        <v/>
      </c>
      <c r="HZ9" s="24" t="str">
        <f t="shared" si="154"/>
        <v/>
      </c>
      <c r="IA9" s="24" t="str">
        <f t="shared" si="155"/>
        <v/>
      </c>
      <c r="IB9" s="24" t="str">
        <f t="shared" si="156"/>
        <v/>
      </c>
      <c r="IC9" s="24" t="str">
        <f t="shared" si="157"/>
        <v/>
      </c>
      <c r="ID9" s="24" t="str">
        <f t="shared" si="158"/>
        <v/>
      </c>
      <c r="IE9" s="24" t="str">
        <f t="shared" si="159"/>
        <v/>
      </c>
      <c r="IF9" s="24" t="str">
        <f t="shared" si="160"/>
        <v/>
      </c>
      <c r="IG9" s="24" t="str">
        <f t="shared" si="161"/>
        <v/>
      </c>
      <c r="IH9" s="24" t="str">
        <f t="shared" si="162"/>
        <v/>
      </c>
      <c r="II9" s="24" t="str">
        <f t="shared" si="163"/>
        <v/>
      </c>
      <c r="IJ9" s="24" t="str">
        <f t="shared" si="164"/>
        <v/>
      </c>
      <c r="IK9" s="24" t="str">
        <f t="shared" si="165"/>
        <v/>
      </c>
      <c r="IL9" s="24" t="str">
        <f t="shared" si="166"/>
        <v/>
      </c>
      <c r="IM9" s="24" t="str">
        <f t="shared" si="167"/>
        <v/>
      </c>
      <c r="IN9" s="24" t="str">
        <f t="shared" si="168"/>
        <v/>
      </c>
      <c r="IO9" s="24" t="str">
        <f t="shared" si="169"/>
        <v/>
      </c>
      <c r="IP9" s="24" t="str">
        <f t="shared" si="170"/>
        <v/>
      </c>
      <c r="IQ9" s="24" t="str">
        <f t="shared" si="171"/>
        <v/>
      </c>
      <c r="IR9" s="24" t="str">
        <f t="shared" si="172"/>
        <v/>
      </c>
      <c r="IS9" s="24" t="str">
        <f t="shared" si="173"/>
        <v/>
      </c>
      <c r="IT9" s="24" t="str">
        <f t="shared" si="174"/>
        <v/>
      </c>
      <c r="IU9" s="25" t="str">
        <f t="shared" si="175"/>
        <v/>
      </c>
    </row>
    <row r="10" spans="1:256" ht="15.95" customHeight="1">
      <c r="A10" s="4"/>
      <c r="B10" s="4"/>
      <c r="C10" s="40">
        <v>4</v>
      </c>
      <c r="D10" s="44" t="s">
        <v>34</v>
      </c>
      <c r="E10" s="44" t="s">
        <v>66</v>
      </c>
      <c r="F10" s="49">
        <v>1</v>
      </c>
      <c r="G10" s="48">
        <v>62.56</v>
      </c>
      <c r="H10" s="2"/>
      <c r="I10" s="5">
        <f t="shared" si="25"/>
        <v>929.5076726342711</v>
      </c>
      <c r="J10" s="5">
        <f t="shared" si="26"/>
        <v>7</v>
      </c>
      <c r="K10" s="5">
        <f t="shared" ca="1" si="0"/>
        <v>929.5076726342711</v>
      </c>
      <c r="L10" s="7">
        <f t="shared" ca="1" si="27"/>
        <v>7</v>
      </c>
      <c r="M10" s="127">
        <v>1</v>
      </c>
      <c r="N10" s="48">
        <v>65.02</v>
      </c>
      <c r="O10" s="2"/>
      <c r="P10" s="5">
        <f t="shared" si="28"/>
        <v>862.19624730852047</v>
      </c>
      <c r="Q10" s="5">
        <f t="shared" si="29"/>
        <v>14</v>
      </c>
      <c r="R10" s="5">
        <f t="shared" ca="1" si="1"/>
        <v>1791.7039199427916</v>
      </c>
      <c r="S10" s="7">
        <f t="shared" ca="1" si="30"/>
        <v>9</v>
      </c>
      <c r="T10" s="127">
        <v>1</v>
      </c>
      <c r="U10" s="48">
        <v>79.02</v>
      </c>
      <c r="V10" s="3"/>
      <c r="W10" s="5">
        <f t="shared" si="31"/>
        <v>722.09567198177683</v>
      </c>
      <c r="X10" s="5">
        <f t="shared" si="32"/>
        <v>20</v>
      </c>
      <c r="Y10" s="5">
        <f t="shared" ca="1" si="2"/>
        <v>2513.7995919245686</v>
      </c>
      <c r="Z10" s="6">
        <f t="shared" ca="1" si="33"/>
        <v>15</v>
      </c>
      <c r="AA10" s="127">
        <v>1</v>
      </c>
      <c r="AB10" s="48">
        <v>67.010000000000005</v>
      </c>
      <c r="AC10" s="3"/>
      <c r="AD10" s="5">
        <f t="shared" si="34"/>
        <v>854.35009700044759</v>
      </c>
      <c r="AE10" s="5">
        <f t="shared" si="35"/>
        <v>15</v>
      </c>
      <c r="AF10" s="5">
        <f t="shared" ca="1" si="3"/>
        <v>2646.0540169432393</v>
      </c>
      <c r="AG10" s="6">
        <f t="shared" ca="1" si="36"/>
        <v>14</v>
      </c>
      <c r="AH10" s="127">
        <v>1</v>
      </c>
      <c r="AI10" s="48"/>
      <c r="AJ10" s="3"/>
      <c r="AK10" s="5" t="str">
        <f t="shared" si="37"/>
        <v/>
      </c>
      <c r="AL10" s="5" t="str">
        <f t="shared" si="38"/>
        <v/>
      </c>
      <c r="AM10" s="5" t="str">
        <f t="shared" ca="1" si="4"/>
        <v/>
      </c>
      <c r="AN10" s="6" t="str">
        <f t="shared" ca="1" si="39"/>
        <v/>
      </c>
      <c r="AO10" s="67">
        <v>1</v>
      </c>
      <c r="AP10" s="48"/>
      <c r="AQ10" s="3"/>
      <c r="AR10" s="5" t="str">
        <f t="shared" si="40"/>
        <v/>
      </c>
      <c r="AS10" s="5" t="str">
        <f t="shared" si="41"/>
        <v/>
      </c>
      <c r="AT10" s="5" t="str">
        <f t="shared" ca="1" si="5"/>
        <v/>
      </c>
      <c r="AU10" s="6" t="str">
        <f t="shared" ca="1" si="42"/>
        <v/>
      </c>
      <c r="AV10" s="67">
        <v>1</v>
      </c>
      <c r="AW10" s="48"/>
      <c r="AX10" s="3"/>
      <c r="AY10" s="5" t="str">
        <f t="shared" si="43"/>
        <v/>
      </c>
      <c r="AZ10" s="5" t="str">
        <f t="shared" si="44"/>
        <v/>
      </c>
      <c r="BA10" s="5" t="str">
        <f t="shared" ca="1" si="6"/>
        <v/>
      </c>
      <c r="BB10" s="6" t="str">
        <f t="shared" ca="1" si="45"/>
        <v/>
      </c>
      <c r="BC10" s="67">
        <v>1</v>
      </c>
      <c r="BD10" s="48"/>
      <c r="BE10" s="3"/>
      <c r="BF10" s="5" t="str">
        <f t="shared" si="46"/>
        <v/>
      </c>
      <c r="BG10" s="5" t="str">
        <f t="shared" si="47"/>
        <v/>
      </c>
      <c r="BH10" s="5" t="str">
        <f t="shared" ca="1" si="7"/>
        <v/>
      </c>
      <c r="BI10" s="5" t="str">
        <f t="shared" ca="1" si="48"/>
        <v/>
      </c>
      <c r="BJ10" s="67">
        <v>1</v>
      </c>
      <c r="BK10" s="48"/>
      <c r="BL10" s="2"/>
      <c r="BM10" s="5" t="str">
        <f t="shared" si="49"/>
        <v/>
      </c>
      <c r="BN10" s="5" t="str">
        <f t="shared" si="50"/>
        <v/>
      </c>
      <c r="BO10" s="5" t="str">
        <f t="shared" ca="1" si="8"/>
        <v/>
      </c>
      <c r="BP10" s="5" t="str">
        <f t="shared" ca="1" si="51"/>
        <v/>
      </c>
      <c r="BQ10" s="67">
        <v>1</v>
      </c>
      <c r="BR10" s="48"/>
      <c r="BS10" s="2"/>
      <c r="BT10" s="5" t="str">
        <f t="shared" si="52"/>
        <v/>
      </c>
      <c r="BU10" s="5" t="str">
        <f t="shared" si="53"/>
        <v/>
      </c>
      <c r="BV10" s="5" t="str">
        <f t="shared" ca="1" si="9"/>
        <v/>
      </c>
      <c r="BW10" s="74" t="str">
        <f t="shared" ca="1" si="54"/>
        <v/>
      </c>
      <c r="BX10" s="67">
        <v>1</v>
      </c>
      <c r="BY10" s="48"/>
      <c r="BZ10" s="2"/>
      <c r="CA10" s="5" t="str">
        <f t="shared" si="55"/>
        <v/>
      </c>
      <c r="CB10" s="5" t="str">
        <f t="shared" si="56"/>
        <v/>
      </c>
      <c r="CC10" s="5" t="str">
        <f t="shared" ca="1" si="10"/>
        <v/>
      </c>
      <c r="CD10" s="74" t="str">
        <f t="shared" ca="1" si="57"/>
        <v/>
      </c>
      <c r="CE10" s="67">
        <v>1</v>
      </c>
      <c r="CF10" s="48"/>
      <c r="CG10" s="2"/>
      <c r="CH10" s="5" t="str">
        <f t="shared" si="58"/>
        <v/>
      </c>
      <c r="CI10" s="5" t="str">
        <f t="shared" si="59"/>
        <v/>
      </c>
      <c r="CJ10" s="5" t="str">
        <f t="shared" ca="1" si="11"/>
        <v/>
      </c>
      <c r="CK10" s="38" t="str">
        <f t="shared" ca="1" si="60"/>
        <v/>
      </c>
      <c r="CL10" s="67">
        <v>1</v>
      </c>
      <c r="CM10" s="48"/>
      <c r="CN10" s="2"/>
      <c r="CO10" s="5" t="str">
        <f t="shared" si="61"/>
        <v/>
      </c>
      <c r="CP10" s="5" t="str">
        <f t="shared" si="62"/>
        <v/>
      </c>
      <c r="CQ10" s="5" t="str">
        <f t="shared" ca="1" si="12"/>
        <v/>
      </c>
      <c r="CR10" s="38" t="str">
        <f t="shared" ca="1" si="63"/>
        <v/>
      </c>
      <c r="CS10" s="67">
        <v>1</v>
      </c>
      <c r="CT10" s="48"/>
      <c r="CU10" s="2"/>
      <c r="CV10" s="5" t="str">
        <f t="shared" si="64"/>
        <v/>
      </c>
      <c r="CW10" s="5" t="str">
        <f t="shared" si="65"/>
        <v/>
      </c>
      <c r="CX10" s="5" t="str">
        <f t="shared" ca="1" si="13"/>
        <v/>
      </c>
      <c r="CY10" s="38" t="str">
        <f t="shared" ca="1" si="66"/>
        <v/>
      </c>
      <c r="CZ10" s="67">
        <v>1</v>
      </c>
      <c r="DA10" s="48"/>
      <c r="DB10" s="2"/>
      <c r="DC10" s="5" t="str">
        <f t="shared" si="67"/>
        <v/>
      </c>
      <c r="DD10" s="5" t="str">
        <f t="shared" si="68"/>
        <v/>
      </c>
      <c r="DE10" s="5" t="str">
        <f t="shared" ca="1" si="14"/>
        <v/>
      </c>
      <c r="DF10" s="38" t="str">
        <f t="shared" ca="1" si="69"/>
        <v/>
      </c>
      <c r="DG10" s="67">
        <v>1</v>
      </c>
      <c r="DH10" s="48"/>
      <c r="DI10" s="2"/>
      <c r="DJ10" s="5" t="str">
        <f t="shared" si="70"/>
        <v/>
      </c>
      <c r="DK10" s="5" t="str">
        <f t="shared" si="71"/>
        <v/>
      </c>
      <c r="DL10" s="5" t="str">
        <f t="shared" ca="1" si="15"/>
        <v/>
      </c>
      <c r="DM10" s="38" t="str">
        <f t="shared" ca="1" si="72"/>
        <v/>
      </c>
      <c r="DN10" s="67">
        <v>1</v>
      </c>
      <c r="DO10" s="48"/>
      <c r="DP10" s="2"/>
      <c r="DQ10" s="5" t="str">
        <f t="shared" si="73"/>
        <v/>
      </c>
      <c r="DR10" s="5" t="str">
        <f t="shared" si="74"/>
        <v/>
      </c>
      <c r="DS10" s="5" t="str">
        <f t="shared" ca="1" si="16"/>
        <v/>
      </c>
      <c r="DT10" s="38" t="str">
        <f t="shared" ca="1" si="75"/>
        <v/>
      </c>
      <c r="DU10" s="67">
        <v>1</v>
      </c>
      <c r="DV10" s="48"/>
      <c r="DW10" s="2"/>
      <c r="DX10" s="5" t="str">
        <f t="shared" si="76"/>
        <v/>
      </c>
      <c r="DY10" s="5" t="str">
        <f t="shared" si="77"/>
        <v/>
      </c>
      <c r="DZ10" s="5" t="str">
        <f t="shared" ca="1" si="17"/>
        <v/>
      </c>
      <c r="EA10" s="38" t="str">
        <f t="shared" ca="1" si="78"/>
        <v/>
      </c>
      <c r="EB10" s="67">
        <v>1</v>
      </c>
      <c r="EC10" s="48"/>
      <c r="ED10" s="2"/>
      <c r="EE10" s="5" t="str">
        <f t="shared" si="79"/>
        <v/>
      </c>
      <c r="EF10" s="5" t="str">
        <f t="shared" si="80"/>
        <v/>
      </c>
      <c r="EG10" s="5" t="str">
        <f t="shared" ca="1" si="18"/>
        <v/>
      </c>
      <c r="EH10" s="38" t="str">
        <f t="shared" ca="1" si="81"/>
        <v/>
      </c>
      <c r="EI10" s="67">
        <v>1</v>
      </c>
      <c r="EJ10" s="48"/>
      <c r="EK10" s="2"/>
      <c r="EL10" s="5" t="str">
        <f t="shared" si="82"/>
        <v/>
      </c>
      <c r="EM10" s="5" t="str">
        <f t="shared" si="83"/>
        <v/>
      </c>
      <c r="EN10" s="5" t="str">
        <f t="shared" ca="1" si="19"/>
        <v/>
      </c>
      <c r="EO10" s="38" t="str">
        <f t="shared" ca="1" si="84"/>
        <v/>
      </c>
      <c r="EP10" s="67">
        <v>1</v>
      </c>
      <c r="EQ10" s="48"/>
      <c r="ER10" s="2"/>
      <c r="ES10" s="5" t="str">
        <f t="shared" si="85"/>
        <v/>
      </c>
      <c r="ET10" s="5" t="str">
        <f t="shared" si="86"/>
        <v/>
      </c>
      <c r="EU10" s="5" t="str">
        <f t="shared" ca="1" si="87"/>
        <v/>
      </c>
      <c r="EV10" s="38" t="str">
        <f t="shared" ca="1" si="88"/>
        <v/>
      </c>
      <c r="EW10" s="67">
        <v>1</v>
      </c>
      <c r="EX10" s="48"/>
      <c r="EY10" s="2"/>
      <c r="EZ10" s="5" t="str">
        <f t="shared" si="89"/>
        <v/>
      </c>
      <c r="FA10" s="5" t="str">
        <f t="shared" si="90"/>
        <v/>
      </c>
      <c r="FB10" s="5" t="str">
        <f t="shared" ca="1" si="20"/>
        <v/>
      </c>
      <c r="FC10" s="38" t="str">
        <f t="shared" ca="1" si="91"/>
        <v/>
      </c>
      <c r="FD10" s="67">
        <v>1</v>
      </c>
      <c r="FE10" s="48"/>
      <c r="FF10" s="2"/>
      <c r="FG10" s="5" t="str">
        <f t="shared" si="92"/>
        <v/>
      </c>
      <c r="FH10" s="5" t="str">
        <f t="shared" si="93"/>
        <v/>
      </c>
      <c r="FI10" s="5" t="str">
        <f t="shared" ca="1" si="21"/>
        <v/>
      </c>
      <c r="FJ10" s="38" t="str">
        <f t="shared" ca="1" si="94"/>
        <v/>
      </c>
      <c r="FK10" s="67">
        <v>1</v>
      </c>
      <c r="FL10" s="48"/>
      <c r="FM10" s="2"/>
      <c r="FN10" s="5" t="str">
        <f t="shared" si="95"/>
        <v/>
      </c>
      <c r="FO10" s="5" t="str">
        <f t="shared" si="96"/>
        <v/>
      </c>
      <c r="FP10" s="5" t="str">
        <f t="shared" ca="1" si="22"/>
        <v/>
      </c>
      <c r="FQ10" s="38" t="str">
        <f t="shared" ca="1" si="97"/>
        <v/>
      </c>
      <c r="FR10" s="67">
        <v>1</v>
      </c>
      <c r="FS10" s="48"/>
      <c r="FT10" s="2"/>
      <c r="FU10" s="5" t="str">
        <f t="shared" si="98"/>
        <v/>
      </c>
      <c r="FV10" s="5" t="str">
        <f t="shared" si="99"/>
        <v/>
      </c>
      <c r="FW10" s="5" t="str">
        <f t="shared" ca="1" si="23"/>
        <v/>
      </c>
      <c r="FX10" s="170" t="str">
        <f t="shared" ca="1" si="100"/>
        <v/>
      </c>
      <c r="FY10" s="22">
        <f t="shared" si="101"/>
        <v>929.5076726342711</v>
      </c>
      <c r="FZ10" s="23">
        <f t="shared" si="102"/>
        <v>862.19624730852047</v>
      </c>
      <c r="GA10" s="23">
        <f t="shared" si="103"/>
        <v>722.09567198177683</v>
      </c>
      <c r="GB10" s="23">
        <f t="shared" si="104"/>
        <v>854.35009700044759</v>
      </c>
      <c r="GC10" s="23" t="str">
        <f t="shared" si="105"/>
        <v/>
      </c>
      <c r="GD10" s="23" t="str">
        <f t="shared" si="106"/>
        <v/>
      </c>
      <c r="GE10" s="23" t="str">
        <f t="shared" si="107"/>
        <v/>
      </c>
      <c r="GF10" s="23" t="str">
        <f t="shared" si="108"/>
        <v/>
      </c>
      <c r="GG10" s="23" t="str">
        <f t="shared" si="109"/>
        <v/>
      </c>
      <c r="GH10" s="23" t="str">
        <f t="shared" si="110"/>
        <v/>
      </c>
      <c r="GI10" s="23" t="str">
        <f t="shared" si="111"/>
        <v/>
      </c>
      <c r="GJ10" s="23" t="str">
        <f t="shared" si="112"/>
        <v/>
      </c>
      <c r="GK10" s="23" t="str">
        <f t="shared" si="113"/>
        <v/>
      </c>
      <c r="GL10" s="23" t="str">
        <f t="shared" si="114"/>
        <v/>
      </c>
      <c r="GM10" s="23" t="str">
        <f t="shared" si="115"/>
        <v/>
      </c>
      <c r="GN10" s="23" t="str">
        <f t="shared" si="116"/>
        <v/>
      </c>
      <c r="GO10" s="23" t="str">
        <f t="shared" si="117"/>
        <v/>
      </c>
      <c r="GP10" s="23" t="str">
        <f t="shared" si="118"/>
        <v/>
      </c>
      <c r="GQ10" s="23" t="str">
        <f t="shared" si="119"/>
        <v/>
      </c>
      <c r="GR10" s="23" t="str">
        <f t="shared" si="120"/>
        <v/>
      </c>
      <c r="GS10" s="23" t="str">
        <f t="shared" si="121"/>
        <v/>
      </c>
      <c r="GT10" s="23" t="str">
        <f t="shared" si="122"/>
        <v/>
      </c>
      <c r="GU10" s="23" t="str">
        <f t="shared" si="123"/>
        <v/>
      </c>
      <c r="GV10" s="23" t="str">
        <f t="shared" si="124"/>
        <v/>
      </c>
      <c r="GW10" s="119" t="str">
        <f t="shared" si="125"/>
        <v/>
      </c>
      <c r="GX10" s="22">
        <f t="shared" ca="1" si="126"/>
        <v>0</v>
      </c>
      <c r="GY10" s="23">
        <f t="shared" ca="1" si="127"/>
        <v>0</v>
      </c>
      <c r="GZ10" s="23">
        <f t="shared" ca="1" si="128"/>
        <v>0</v>
      </c>
      <c r="HA10" s="23">
        <f t="shared" ca="1" si="129"/>
        <v>722.09567198177683</v>
      </c>
      <c r="HB10" s="23" t="str">
        <f t="shared" ca="1" si="130"/>
        <v/>
      </c>
      <c r="HC10" s="23" t="str">
        <f t="shared" ca="1" si="131"/>
        <v/>
      </c>
      <c r="HD10" s="23" t="str">
        <f t="shared" ca="1" si="132"/>
        <v/>
      </c>
      <c r="HE10" s="23" t="str">
        <f t="shared" ca="1" si="133"/>
        <v/>
      </c>
      <c r="HF10" s="23" t="str">
        <f t="shared" ca="1" si="134"/>
        <v/>
      </c>
      <c r="HG10" s="23" t="str">
        <f t="shared" ca="1" si="135"/>
        <v/>
      </c>
      <c r="HH10" s="23" t="str">
        <f t="shared" ca="1" si="136"/>
        <v/>
      </c>
      <c r="HI10" s="23" t="str">
        <f t="shared" ca="1" si="137"/>
        <v/>
      </c>
      <c r="HJ10" s="23" t="str">
        <f t="shared" ca="1" si="138"/>
        <v/>
      </c>
      <c r="HK10" s="23" t="str">
        <f t="shared" ca="1" si="139"/>
        <v/>
      </c>
      <c r="HL10" s="23" t="str">
        <f t="shared" ca="1" si="140"/>
        <v/>
      </c>
      <c r="HM10" s="23" t="str">
        <f t="shared" ca="1" si="141"/>
        <v/>
      </c>
      <c r="HN10" s="23" t="str">
        <f t="shared" ca="1" si="142"/>
        <v/>
      </c>
      <c r="HO10" s="23" t="str">
        <f t="shared" ca="1" si="143"/>
        <v/>
      </c>
      <c r="HP10" s="23" t="str">
        <f t="shared" ca="1" si="144"/>
        <v/>
      </c>
      <c r="HQ10" s="172" t="str">
        <f t="shared" ca="1" si="145"/>
        <v/>
      </c>
      <c r="HR10" s="23" t="str">
        <f t="shared" ca="1" si="146"/>
        <v/>
      </c>
      <c r="HS10" s="23" t="str">
        <f t="shared" ca="1" si="147"/>
        <v/>
      </c>
      <c r="HT10" s="23" t="str">
        <f t="shared" ca="1" si="148"/>
        <v/>
      </c>
      <c r="HU10" s="23" t="str">
        <f t="shared" ca="1" si="149"/>
        <v/>
      </c>
      <c r="HV10" s="118" t="str">
        <f t="shared" ca="1" si="150"/>
        <v/>
      </c>
      <c r="HW10" s="179" t="str">
        <f t="shared" si="151"/>
        <v/>
      </c>
      <c r="HX10" s="24" t="str">
        <f t="shared" si="152"/>
        <v/>
      </c>
      <c r="HY10" s="24" t="str">
        <f t="shared" si="153"/>
        <v/>
      </c>
      <c r="HZ10" s="24" t="str">
        <f t="shared" si="154"/>
        <v/>
      </c>
      <c r="IA10" s="24" t="str">
        <f t="shared" si="155"/>
        <v/>
      </c>
      <c r="IB10" s="24" t="str">
        <f t="shared" si="156"/>
        <v/>
      </c>
      <c r="IC10" s="24" t="str">
        <f t="shared" si="157"/>
        <v/>
      </c>
      <c r="ID10" s="24" t="str">
        <f t="shared" si="158"/>
        <v/>
      </c>
      <c r="IE10" s="24" t="str">
        <f t="shared" si="159"/>
        <v/>
      </c>
      <c r="IF10" s="24" t="str">
        <f t="shared" si="160"/>
        <v/>
      </c>
      <c r="IG10" s="24" t="str">
        <f t="shared" si="161"/>
        <v/>
      </c>
      <c r="IH10" s="24" t="str">
        <f t="shared" si="162"/>
        <v/>
      </c>
      <c r="II10" s="24" t="str">
        <f t="shared" si="163"/>
        <v/>
      </c>
      <c r="IJ10" s="24" t="str">
        <f t="shared" si="164"/>
        <v/>
      </c>
      <c r="IK10" s="24" t="str">
        <f t="shared" si="165"/>
        <v/>
      </c>
      <c r="IL10" s="24" t="str">
        <f t="shared" si="166"/>
        <v/>
      </c>
      <c r="IM10" s="24" t="str">
        <f t="shared" si="167"/>
        <v/>
      </c>
      <c r="IN10" s="24" t="str">
        <f t="shared" si="168"/>
        <v/>
      </c>
      <c r="IO10" s="24" t="str">
        <f t="shared" si="169"/>
        <v/>
      </c>
      <c r="IP10" s="24" t="str">
        <f t="shared" si="170"/>
        <v/>
      </c>
      <c r="IQ10" s="24" t="str">
        <f t="shared" si="171"/>
        <v/>
      </c>
      <c r="IR10" s="24" t="str">
        <f t="shared" si="172"/>
        <v/>
      </c>
      <c r="IS10" s="24" t="str">
        <f t="shared" si="173"/>
        <v/>
      </c>
      <c r="IT10" s="24" t="str">
        <f t="shared" si="174"/>
        <v/>
      </c>
      <c r="IU10" s="25" t="str">
        <f t="shared" si="175"/>
        <v/>
      </c>
    </row>
    <row r="11" spans="1:256" ht="15.95" customHeight="1" thickBot="1">
      <c r="A11" s="4"/>
      <c r="B11" s="4"/>
      <c r="C11" s="40">
        <v>5</v>
      </c>
      <c r="D11" s="44" t="s">
        <v>35</v>
      </c>
      <c r="E11" s="44" t="s">
        <v>59</v>
      </c>
      <c r="F11" s="49">
        <v>1</v>
      </c>
      <c r="G11" s="48">
        <v>62.95</v>
      </c>
      <c r="H11" s="2"/>
      <c r="I11" s="5">
        <f t="shared" si="25"/>
        <v>923.7490071485305</v>
      </c>
      <c r="J11" s="5">
        <f t="shared" si="26"/>
        <v>8</v>
      </c>
      <c r="K11" s="5">
        <f t="shared" ca="1" si="0"/>
        <v>923.7490071485305</v>
      </c>
      <c r="L11" s="7">
        <f t="shared" ca="1" si="27"/>
        <v>8</v>
      </c>
      <c r="M11" s="127">
        <v>1</v>
      </c>
      <c r="N11" s="48">
        <v>65.7</v>
      </c>
      <c r="O11" s="2"/>
      <c r="P11" s="5">
        <f t="shared" si="28"/>
        <v>853.27245053272452</v>
      </c>
      <c r="Q11" s="5">
        <f t="shared" si="29"/>
        <v>17</v>
      </c>
      <c r="R11" s="5">
        <f t="shared" ca="1" si="1"/>
        <v>1777.021457681255</v>
      </c>
      <c r="S11" s="7">
        <f t="shared" ca="1" si="30"/>
        <v>12</v>
      </c>
      <c r="T11" s="127">
        <v>1</v>
      </c>
      <c r="U11" s="48">
        <v>87.69</v>
      </c>
      <c r="V11" s="3">
        <v>100</v>
      </c>
      <c r="W11" s="5">
        <f t="shared" si="31"/>
        <v>650.70133424563801</v>
      </c>
      <c r="X11" s="5">
        <f t="shared" si="32"/>
        <v>24</v>
      </c>
      <c r="Y11" s="5">
        <f t="shared" ca="1" si="2"/>
        <v>2327.722791926893</v>
      </c>
      <c r="Z11" s="6">
        <f t="shared" ca="1" si="33"/>
        <v>21</v>
      </c>
      <c r="AA11" s="127">
        <v>1</v>
      </c>
      <c r="AB11" s="48">
        <v>61.58</v>
      </c>
      <c r="AC11" s="3"/>
      <c r="AD11" s="5">
        <f t="shared" si="34"/>
        <v>929.68496265021111</v>
      </c>
      <c r="AE11" s="5">
        <f t="shared" si="35"/>
        <v>6</v>
      </c>
      <c r="AF11" s="5">
        <f t="shared" ca="1" si="3"/>
        <v>2606.7064203314662</v>
      </c>
      <c r="AG11" s="6">
        <f t="shared" ca="1" si="36"/>
        <v>17</v>
      </c>
      <c r="AH11" s="127">
        <v>1</v>
      </c>
      <c r="AI11" s="48"/>
      <c r="AJ11" s="3"/>
      <c r="AK11" s="5" t="str">
        <f t="shared" si="37"/>
        <v/>
      </c>
      <c r="AL11" s="5" t="str">
        <f t="shared" si="38"/>
        <v/>
      </c>
      <c r="AM11" s="5" t="str">
        <f t="shared" ca="1" si="4"/>
        <v/>
      </c>
      <c r="AN11" s="6" t="str">
        <f t="shared" ca="1" si="39"/>
        <v/>
      </c>
      <c r="AO11" s="67">
        <v>1</v>
      </c>
      <c r="AP11" s="48"/>
      <c r="AQ11" s="3"/>
      <c r="AR11" s="5" t="str">
        <f t="shared" si="40"/>
        <v/>
      </c>
      <c r="AS11" s="5" t="str">
        <f t="shared" si="41"/>
        <v/>
      </c>
      <c r="AT11" s="5" t="str">
        <f t="shared" ca="1" si="5"/>
        <v/>
      </c>
      <c r="AU11" s="6" t="str">
        <f t="shared" ca="1" si="42"/>
        <v/>
      </c>
      <c r="AV11" s="67">
        <v>1</v>
      </c>
      <c r="AW11" s="48"/>
      <c r="AX11" s="3"/>
      <c r="AY11" s="5" t="str">
        <f t="shared" si="43"/>
        <v/>
      </c>
      <c r="AZ11" s="5" t="str">
        <f t="shared" si="44"/>
        <v/>
      </c>
      <c r="BA11" s="5" t="str">
        <f t="shared" ca="1" si="6"/>
        <v/>
      </c>
      <c r="BB11" s="6" t="str">
        <f t="shared" ca="1" si="45"/>
        <v/>
      </c>
      <c r="BC11" s="67">
        <v>1</v>
      </c>
      <c r="BD11" s="48"/>
      <c r="BE11" s="3"/>
      <c r="BF11" s="5" t="str">
        <f t="shared" si="46"/>
        <v/>
      </c>
      <c r="BG11" s="5" t="str">
        <f t="shared" si="47"/>
        <v/>
      </c>
      <c r="BH11" s="5" t="str">
        <f t="shared" ca="1" si="7"/>
        <v/>
      </c>
      <c r="BI11" s="5" t="str">
        <f t="shared" ca="1" si="48"/>
        <v/>
      </c>
      <c r="BJ11" s="67">
        <v>1</v>
      </c>
      <c r="BK11" s="48"/>
      <c r="BL11" s="2"/>
      <c r="BM11" s="5" t="str">
        <f t="shared" si="49"/>
        <v/>
      </c>
      <c r="BN11" s="5" t="str">
        <f t="shared" si="50"/>
        <v/>
      </c>
      <c r="BO11" s="5" t="str">
        <f t="shared" ca="1" si="8"/>
        <v/>
      </c>
      <c r="BP11" s="5" t="str">
        <f t="shared" ca="1" si="51"/>
        <v/>
      </c>
      <c r="BQ11" s="67">
        <v>1</v>
      </c>
      <c r="BR11" s="48"/>
      <c r="BS11" s="2"/>
      <c r="BT11" s="5" t="str">
        <f t="shared" si="52"/>
        <v/>
      </c>
      <c r="BU11" s="5" t="str">
        <f t="shared" si="53"/>
        <v/>
      </c>
      <c r="BV11" s="5" t="str">
        <f t="shared" ca="1" si="9"/>
        <v/>
      </c>
      <c r="BW11" s="74" t="str">
        <f t="shared" ca="1" si="54"/>
        <v/>
      </c>
      <c r="BX11" s="67">
        <v>1</v>
      </c>
      <c r="BY11" s="48"/>
      <c r="BZ11" s="2"/>
      <c r="CA11" s="5" t="str">
        <f t="shared" si="55"/>
        <v/>
      </c>
      <c r="CB11" s="5" t="str">
        <f t="shared" si="56"/>
        <v/>
      </c>
      <c r="CC11" s="5" t="str">
        <f t="shared" ca="1" si="10"/>
        <v/>
      </c>
      <c r="CD11" s="74" t="str">
        <f t="shared" ca="1" si="57"/>
        <v/>
      </c>
      <c r="CE11" s="67">
        <v>1</v>
      </c>
      <c r="CF11" s="48"/>
      <c r="CG11" s="2"/>
      <c r="CH11" s="5" t="str">
        <f t="shared" si="58"/>
        <v/>
      </c>
      <c r="CI11" s="5" t="str">
        <f t="shared" si="59"/>
        <v/>
      </c>
      <c r="CJ11" s="5" t="str">
        <f t="shared" ca="1" si="11"/>
        <v/>
      </c>
      <c r="CK11" s="38" t="str">
        <f t="shared" ca="1" si="60"/>
        <v/>
      </c>
      <c r="CL11" s="67">
        <v>1</v>
      </c>
      <c r="CM11" s="48"/>
      <c r="CN11" s="2"/>
      <c r="CO11" s="5" t="str">
        <f t="shared" si="61"/>
        <v/>
      </c>
      <c r="CP11" s="5" t="str">
        <f t="shared" si="62"/>
        <v/>
      </c>
      <c r="CQ11" s="5" t="str">
        <f t="shared" ca="1" si="12"/>
        <v/>
      </c>
      <c r="CR11" s="38" t="str">
        <f t="shared" ca="1" si="63"/>
        <v/>
      </c>
      <c r="CS11" s="67">
        <v>1</v>
      </c>
      <c r="CT11" s="48"/>
      <c r="CU11" s="2"/>
      <c r="CV11" s="5" t="str">
        <f t="shared" si="64"/>
        <v/>
      </c>
      <c r="CW11" s="5" t="str">
        <f t="shared" si="65"/>
        <v/>
      </c>
      <c r="CX11" s="5" t="str">
        <f t="shared" ca="1" si="13"/>
        <v/>
      </c>
      <c r="CY11" s="38" t="str">
        <f t="shared" ca="1" si="66"/>
        <v/>
      </c>
      <c r="CZ11" s="67">
        <v>1</v>
      </c>
      <c r="DA11" s="48"/>
      <c r="DB11" s="2"/>
      <c r="DC11" s="5" t="str">
        <f t="shared" si="67"/>
        <v/>
      </c>
      <c r="DD11" s="5" t="str">
        <f t="shared" si="68"/>
        <v/>
      </c>
      <c r="DE11" s="5" t="str">
        <f t="shared" ca="1" si="14"/>
        <v/>
      </c>
      <c r="DF11" s="38" t="str">
        <f t="shared" ca="1" si="69"/>
        <v/>
      </c>
      <c r="DG11" s="67">
        <v>1</v>
      </c>
      <c r="DH11" s="48"/>
      <c r="DI11" s="2"/>
      <c r="DJ11" s="5" t="str">
        <f t="shared" si="70"/>
        <v/>
      </c>
      <c r="DK11" s="5" t="str">
        <f t="shared" si="71"/>
        <v/>
      </c>
      <c r="DL11" s="5" t="str">
        <f t="shared" ca="1" si="15"/>
        <v/>
      </c>
      <c r="DM11" s="38" t="str">
        <f t="shared" ca="1" si="72"/>
        <v/>
      </c>
      <c r="DN11" s="67">
        <v>1</v>
      </c>
      <c r="DO11" s="48"/>
      <c r="DP11" s="2"/>
      <c r="DQ11" s="5" t="str">
        <f t="shared" si="73"/>
        <v/>
      </c>
      <c r="DR11" s="5" t="str">
        <f t="shared" si="74"/>
        <v/>
      </c>
      <c r="DS11" s="5" t="str">
        <f t="shared" ca="1" si="16"/>
        <v/>
      </c>
      <c r="DT11" s="38" t="str">
        <f t="shared" ca="1" si="75"/>
        <v/>
      </c>
      <c r="DU11" s="67">
        <v>1</v>
      </c>
      <c r="DV11" s="48"/>
      <c r="DW11" s="2"/>
      <c r="DX11" s="5" t="str">
        <f t="shared" si="76"/>
        <v/>
      </c>
      <c r="DY11" s="5" t="str">
        <f t="shared" si="77"/>
        <v/>
      </c>
      <c r="DZ11" s="5" t="str">
        <f t="shared" ca="1" si="17"/>
        <v/>
      </c>
      <c r="EA11" s="38" t="str">
        <f t="shared" ca="1" si="78"/>
        <v/>
      </c>
      <c r="EB11" s="67">
        <v>1</v>
      </c>
      <c r="EC11" s="48"/>
      <c r="ED11" s="2"/>
      <c r="EE11" s="5" t="str">
        <f t="shared" si="79"/>
        <v/>
      </c>
      <c r="EF11" s="5" t="str">
        <f t="shared" si="80"/>
        <v/>
      </c>
      <c r="EG11" s="5" t="str">
        <f t="shared" ca="1" si="18"/>
        <v/>
      </c>
      <c r="EH11" s="38" t="str">
        <f t="shared" ca="1" si="81"/>
        <v/>
      </c>
      <c r="EI11" s="67">
        <v>1</v>
      </c>
      <c r="EJ11" s="48"/>
      <c r="EK11" s="2"/>
      <c r="EL11" s="5" t="str">
        <f t="shared" si="82"/>
        <v/>
      </c>
      <c r="EM11" s="5" t="str">
        <f t="shared" si="83"/>
        <v/>
      </c>
      <c r="EN11" s="5" t="str">
        <f t="shared" ca="1" si="19"/>
        <v/>
      </c>
      <c r="EO11" s="38" t="str">
        <f t="shared" ca="1" si="84"/>
        <v/>
      </c>
      <c r="EP11" s="67">
        <v>1</v>
      </c>
      <c r="EQ11" s="48"/>
      <c r="ER11" s="2"/>
      <c r="ES11" s="5" t="str">
        <f t="shared" si="85"/>
        <v/>
      </c>
      <c r="ET11" s="5" t="str">
        <f t="shared" si="86"/>
        <v/>
      </c>
      <c r="EU11" s="5" t="str">
        <f t="shared" ca="1" si="87"/>
        <v/>
      </c>
      <c r="EV11" s="38" t="str">
        <f t="shared" ca="1" si="88"/>
        <v/>
      </c>
      <c r="EW11" s="67">
        <v>1</v>
      </c>
      <c r="EX11" s="48"/>
      <c r="EY11" s="2"/>
      <c r="EZ11" s="5" t="str">
        <f t="shared" si="89"/>
        <v/>
      </c>
      <c r="FA11" s="5" t="str">
        <f t="shared" si="90"/>
        <v/>
      </c>
      <c r="FB11" s="5" t="str">
        <f t="shared" ca="1" si="20"/>
        <v/>
      </c>
      <c r="FC11" s="38" t="str">
        <f t="shared" ca="1" si="91"/>
        <v/>
      </c>
      <c r="FD11" s="67">
        <v>1</v>
      </c>
      <c r="FE11" s="48"/>
      <c r="FF11" s="2"/>
      <c r="FG11" s="5" t="str">
        <f t="shared" si="92"/>
        <v/>
      </c>
      <c r="FH11" s="5" t="str">
        <f t="shared" si="93"/>
        <v/>
      </c>
      <c r="FI11" s="5" t="str">
        <f t="shared" ca="1" si="21"/>
        <v/>
      </c>
      <c r="FJ11" s="38" t="str">
        <f t="shared" ca="1" si="94"/>
        <v/>
      </c>
      <c r="FK11" s="67">
        <v>1</v>
      </c>
      <c r="FL11" s="48"/>
      <c r="FM11" s="2"/>
      <c r="FN11" s="5" t="str">
        <f t="shared" si="95"/>
        <v/>
      </c>
      <c r="FO11" s="5" t="str">
        <f t="shared" si="96"/>
        <v/>
      </c>
      <c r="FP11" s="5" t="str">
        <f t="shared" ca="1" si="22"/>
        <v/>
      </c>
      <c r="FQ11" s="38" t="str">
        <f t="shared" ca="1" si="97"/>
        <v/>
      </c>
      <c r="FR11" s="67">
        <v>1</v>
      </c>
      <c r="FS11" s="48"/>
      <c r="FT11" s="2"/>
      <c r="FU11" s="5" t="str">
        <f t="shared" si="98"/>
        <v/>
      </c>
      <c r="FV11" s="5" t="str">
        <f t="shared" si="99"/>
        <v/>
      </c>
      <c r="FW11" s="5" t="str">
        <f t="shared" ca="1" si="23"/>
        <v/>
      </c>
      <c r="FX11" s="170" t="str">
        <f t="shared" ca="1" si="100"/>
        <v/>
      </c>
      <c r="FY11" s="22">
        <f t="shared" si="101"/>
        <v>923.7490071485305</v>
      </c>
      <c r="FZ11" s="23">
        <f t="shared" si="102"/>
        <v>853.27245053272452</v>
      </c>
      <c r="GA11" s="23">
        <f t="shared" si="103"/>
        <v>650.70133424563801</v>
      </c>
      <c r="GB11" s="23">
        <f t="shared" si="104"/>
        <v>929.68496265021111</v>
      </c>
      <c r="GC11" s="23" t="str">
        <f t="shared" si="105"/>
        <v/>
      </c>
      <c r="GD11" s="23" t="str">
        <f t="shared" si="106"/>
        <v/>
      </c>
      <c r="GE11" s="23" t="str">
        <f t="shared" si="107"/>
        <v/>
      </c>
      <c r="GF11" s="23" t="str">
        <f t="shared" si="108"/>
        <v/>
      </c>
      <c r="GG11" s="23" t="str">
        <f t="shared" si="109"/>
        <v/>
      </c>
      <c r="GH11" s="23" t="str">
        <f t="shared" si="110"/>
        <v/>
      </c>
      <c r="GI11" s="23" t="str">
        <f t="shared" si="111"/>
        <v/>
      </c>
      <c r="GJ11" s="23" t="str">
        <f t="shared" si="112"/>
        <v/>
      </c>
      <c r="GK11" s="23" t="str">
        <f t="shared" si="113"/>
        <v/>
      </c>
      <c r="GL11" s="23" t="str">
        <f t="shared" si="114"/>
        <v/>
      </c>
      <c r="GM11" s="23" t="str">
        <f t="shared" si="115"/>
        <v/>
      </c>
      <c r="GN11" s="23" t="str">
        <f t="shared" si="116"/>
        <v/>
      </c>
      <c r="GO11" s="23" t="str">
        <f t="shared" si="117"/>
        <v/>
      </c>
      <c r="GP11" s="23" t="str">
        <f t="shared" si="118"/>
        <v/>
      </c>
      <c r="GQ11" s="23" t="str">
        <f t="shared" si="119"/>
        <v/>
      </c>
      <c r="GR11" s="23" t="str">
        <f t="shared" si="120"/>
        <v/>
      </c>
      <c r="GS11" s="23" t="str">
        <f t="shared" si="121"/>
        <v/>
      </c>
      <c r="GT11" s="23" t="str">
        <f t="shared" si="122"/>
        <v/>
      </c>
      <c r="GU11" s="23" t="str">
        <f t="shared" si="123"/>
        <v/>
      </c>
      <c r="GV11" s="23" t="str">
        <f t="shared" si="124"/>
        <v/>
      </c>
      <c r="GW11" s="119" t="str">
        <f t="shared" si="125"/>
        <v/>
      </c>
      <c r="GX11" s="22">
        <f t="shared" ca="1" si="126"/>
        <v>0</v>
      </c>
      <c r="GY11" s="23">
        <f t="shared" ca="1" si="127"/>
        <v>0</v>
      </c>
      <c r="GZ11" s="23">
        <f t="shared" ca="1" si="128"/>
        <v>0</v>
      </c>
      <c r="HA11" s="23">
        <f t="shared" ca="1" si="129"/>
        <v>650.70133424563801</v>
      </c>
      <c r="HB11" s="23" t="str">
        <f t="shared" ca="1" si="130"/>
        <v/>
      </c>
      <c r="HC11" s="23" t="str">
        <f t="shared" ca="1" si="131"/>
        <v/>
      </c>
      <c r="HD11" s="23" t="str">
        <f t="shared" ca="1" si="132"/>
        <v/>
      </c>
      <c r="HE11" s="23" t="str">
        <f t="shared" ca="1" si="133"/>
        <v/>
      </c>
      <c r="HF11" s="23" t="str">
        <f t="shared" ca="1" si="134"/>
        <v/>
      </c>
      <c r="HG11" s="23" t="str">
        <f t="shared" ca="1" si="135"/>
        <v/>
      </c>
      <c r="HH11" s="23" t="str">
        <f t="shared" ca="1" si="136"/>
        <v/>
      </c>
      <c r="HI11" s="23" t="str">
        <f t="shared" ca="1" si="137"/>
        <v/>
      </c>
      <c r="HJ11" s="23" t="str">
        <f t="shared" ca="1" si="138"/>
        <v/>
      </c>
      <c r="HK11" s="23" t="str">
        <f t="shared" ca="1" si="139"/>
        <v/>
      </c>
      <c r="HL11" s="23" t="str">
        <f t="shared" ca="1" si="140"/>
        <v/>
      </c>
      <c r="HM11" s="23" t="str">
        <f t="shared" ca="1" si="141"/>
        <v/>
      </c>
      <c r="HN11" s="23" t="str">
        <f t="shared" ca="1" si="142"/>
        <v/>
      </c>
      <c r="HO11" s="23" t="str">
        <f t="shared" ca="1" si="143"/>
        <v/>
      </c>
      <c r="HP11" s="23" t="str">
        <f t="shared" ca="1" si="144"/>
        <v/>
      </c>
      <c r="HQ11" s="172" t="str">
        <f t="shared" ca="1" si="145"/>
        <v/>
      </c>
      <c r="HR11" s="23" t="str">
        <f t="shared" ca="1" si="146"/>
        <v/>
      </c>
      <c r="HS11" s="23" t="str">
        <f t="shared" ca="1" si="147"/>
        <v/>
      </c>
      <c r="HT11" s="23" t="str">
        <f t="shared" ca="1" si="148"/>
        <v/>
      </c>
      <c r="HU11" s="23" t="str">
        <f t="shared" ca="1" si="149"/>
        <v/>
      </c>
      <c r="HV11" s="118" t="str">
        <f t="shared" ca="1" si="150"/>
        <v/>
      </c>
      <c r="HW11" s="179" t="str">
        <f t="shared" si="151"/>
        <v/>
      </c>
      <c r="HX11" s="24" t="str">
        <f t="shared" si="152"/>
        <v/>
      </c>
      <c r="HY11" s="24">
        <f t="shared" si="153"/>
        <v>100</v>
      </c>
      <c r="HZ11" s="24" t="str">
        <f t="shared" si="154"/>
        <v/>
      </c>
      <c r="IA11" s="24" t="str">
        <f t="shared" si="155"/>
        <v/>
      </c>
      <c r="IB11" s="24" t="str">
        <f t="shared" si="156"/>
        <v/>
      </c>
      <c r="IC11" s="24" t="str">
        <f t="shared" si="157"/>
        <v/>
      </c>
      <c r="ID11" s="24" t="str">
        <f t="shared" si="158"/>
        <v/>
      </c>
      <c r="IE11" s="24" t="str">
        <f t="shared" si="159"/>
        <v/>
      </c>
      <c r="IF11" s="24" t="str">
        <f t="shared" si="160"/>
        <v/>
      </c>
      <c r="IG11" s="24" t="str">
        <f t="shared" si="161"/>
        <v/>
      </c>
      <c r="IH11" s="24" t="str">
        <f t="shared" si="162"/>
        <v/>
      </c>
      <c r="II11" s="24" t="str">
        <f t="shared" si="163"/>
        <v/>
      </c>
      <c r="IJ11" s="24" t="str">
        <f t="shared" si="164"/>
        <v/>
      </c>
      <c r="IK11" s="24" t="str">
        <f t="shared" si="165"/>
        <v/>
      </c>
      <c r="IL11" s="24" t="str">
        <f t="shared" si="166"/>
        <v/>
      </c>
      <c r="IM11" s="24" t="str">
        <f t="shared" si="167"/>
        <v/>
      </c>
      <c r="IN11" s="24" t="str">
        <f t="shared" si="168"/>
        <v/>
      </c>
      <c r="IO11" s="24" t="str">
        <f t="shared" si="169"/>
        <v/>
      </c>
      <c r="IP11" s="24" t="str">
        <f t="shared" si="170"/>
        <v/>
      </c>
      <c r="IQ11" s="24" t="str">
        <f t="shared" si="171"/>
        <v/>
      </c>
      <c r="IR11" s="24" t="str">
        <f t="shared" si="172"/>
        <v/>
      </c>
      <c r="IS11" s="24" t="str">
        <f t="shared" si="173"/>
        <v/>
      </c>
      <c r="IT11" s="24" t="str">
        <f t="shared" si="174"/>
        <v/>
      </c>
      <c r="IU11" s="25" t="str">
        <f t="shared" si="175"/>
        <v/>
      </c>
    </row>
    <row r="12" spans="1:256" ht="15.95" customHeight="1">
      <c r="A12" s="4"/>
      <c r="B12" s="4"/>
      <c r="C12" s="40">
        <v>6</v>
      </c>
      <c r="D12" s="44" t="s">
        <v>36</v>
      </c>
      <c r="E12" s="43" t="s">
        <v>64</v>
      </c>
      <c r="F12" s="49">
        <v>1</v>
      </c>
      <c r="G12" s="48"/>
      <c r="H12" s="2"/>
      <c r="I12" s="5">
        <f t="shared" si="25"/>
        <v>0</v>
      </c>
      <c r="J12" s="5">
        <f t="shared" si="26"/>
        <v>25</v>
      </c>
      <c r="K12" s="5">
        <f t="shared" ca="1" si="0"/>
        <v>0</v>
      </c>
      <c r="L12" s="7">
        <f t="shared" ca="1" si="27"/>
        <v>25</v>
      </c>
      <c r="M12" s="127">
        <v>1</v>
      </c>
      <c r="N12" s="48"/>
      <c r="O12" s="2"/>
      <c r="P12" s="5">
        <f t="shared" si="28"/>
        <v>0</v>
      </c>
      <c r="Q12" s="5">
        <f t="shared" si="29"/>
        <v>24</v>
      </c>
      <c r="R12" s="5">
        <f t="shared" ca="1" si="1"/>
        <v>0</v>
      </c>
      <c r="S12" s="7">
        <f t="shared" ca="1" si="30"/>
        <v>25</v>
      </c>
      <c r="T12" s="127">
        <v>1</v>
      </c>
      <c r="U12" s="48"/>
      <c r="V12" s="3"/>
      <c r="W12" s="5">
        <f t="shared" si="31"/>
        <v>0</v>
      </c>
      <c r="X12" s="5">
        <f t="shared" si="32"/>
        <v>25</v>
      </c>
      <c r="Y12" s="5">
        <f t="shared" ca="1" si="2"/>
        <v>0</v>
      </c>
      <c r="Z12" s="6">
        <f t="shared" ca="1" si="33"/>
        <v>25</v>
      </c>
      <c r="AA12" s="127">
        <v>1</v>
      </c>
      <c r="AB12" s="48"/>
      <c r="AC12" s="3"/>
      <c r="AD12" s="5">
        <f t="shared" si="34"/>
        <v>0</v>
      </c>
      <c r="AE12" s="5">
        <f t="shared" si="35"/>
        <v>25</v>
      </c>
      <c r="AF12" s="5">
        <f t="shared" ca="1" si="3"/>
        <v>0</v>
      </c>
      <c r="AG12" s="6">
        <f t="shared" ca="1" si="36"/>
        <v>25</v>
      </c>
      <c r="AH12" s="127">
        <v>1</v>
      </c>
      <c r="AI12" s="48"/>
      <c r="AJ12" s="3"/>
      <c r="AK12" s="5" t="str">
        <f t="shared" si="37"/>
        <v/>
      </c>
      <c r="AL12" s="5" t="str">
        <f t="shared" si="38"/>
        <v/>
      </c>
      <c r="AM12" s="5" t="str">
        <f t="shared" ca="1" si="4"/>
        <v/>
      </c>
      <c r="AN12" s="6" t="str">
        <f t="shared" ca="1" si="39"/>
        <v/>
      </c>
      <c r="AO12" s="67">
        <v>1</v>
      </c>
      <c r="AP12" s="48"/>
      <c r="AQ12" s="3"/>
      <c r="AR12" s="5" t="str">
        <f t="shared" si="40"/>
        <v/>
      </c>
      <c r="AS12" s="5" t="str">
        <f t="shared" si="41"/>
        <v/>
      </c>
      <c r="AT12" s="5" t="str">
        <f t="shared" ca="1" si="5"/>
        <v/>
      </c>
      <c r="AU12" s="6" t="str">
        <f t="shared" ca="1" si="42"/>
        <v/>
      </c>
      <c r="AV12" s="67">
        <v>1</v>
      </c>
      <c r="AW12" s="48"/>
      <c r="AX12" s="3"/>
      <c r="AY12" s="5" t="str">
        <f t="shared" si="43"/>
        <v/>
      </c>
      <c r="AZ12" s="5" t="str">
        <f t="shared" si="44"/>
        <v/>
      </c>
      <c r="BA12" s="5" t="str">
        <f t="shared" ca="1" si="6"/>
        <v/>
      </c>
      <c r="BB12" s="6" t="str">
        <f t="shared" ca="1" si="45"/>
        <v/>
      </c>
      <c r="BC12" s="67">
        <v>1</v>
      </c>
      <c r="BD12" s="48"/>
      <c r="BE12" s="3"/>
      <c r="BF12" s="5" t="str">
        <f t="shared" si="46"/>
        <v/>
      </c>
      <c r="BG12" s="5" t="str">
        <f t="shared" si="47"/>
        <v/>
      </c>
      <c r="BH12" s="5" t="str">
        <f t="shared" ca="1" si="7"/>
        <v/>
      </c>
      <c r="BI12" s="5" t="str">
        <f t="shared" ca="1" si="48"/>
        <v/>
      </c>
      <c r="BJ12" s="67">
        <v>1</v>
      </c>
      <c r="BK12" s="48"/>
      <c r="BL12" s="2"/>
      <c r="BM12" s="5" t="str">
        <f t="shared" si="49"/>
        <v/>
      </c>
      <c r="BN12" s="5" t="str">
        <f t="shared" si="50"/>
        <v/>
      </c>
      <c r="BO12" s="5" t="str">
        <f t="shared" ca="1" si="8"/>
        <v/>
      </c>
      <c r="BP12" s="5" t="str">
        <f t="shared" ca="1" si="51"/>
        <v/>
      </c>
      <c r="BQ12" s="67">
        <v>1</v>
      </c>
      <c r="BR12" s="48"/>
      <c r="BS12" s="2"/>
      <c r="BT12" s="5" t="str">
        <f t="shared" si="52"/>
        <v/>
      </c>
      <c r="BU12" s="5" t="str">
        <f t="shared" si="53"/>
        <v/>
      </c>
      <c r="BV12" s="5" t="str">
        <f t="shared" ca="1" si="9"/>
        <v/>
      </c>
      <c r="BW12" s="74" t="str">
        <f t="shared" ca="1" si="54"/>
        <v/>
      </c>
      <c r="BX12" s="67">
        <v>1</v>
      </c>
      <c r="BY12" s="48"/>
      <c r="BZ12" s="2"/>
      <c r="CA12" s="5" t="str">
        <f t="shared" si="55"/>
        <v/>
      </c>
      <c r="CB12" s="5" t="str">
        <f t="shared" si="56"/>
        <v/>
      </c>
      <c r="CC12" s="5" t="str">
        <f t="shared" ca="1" si="10"/>
        <v/>
      </c>
      <c r="CD12" s="74" t="str">
        <f t="shared" ca="1" si="57"/>
        <v/>
      </c>
      <c r="CE12" s="67">
        <v>1</v>
      </c>
      <c r="CF12" s="48"/>
      <c r="CG12" s="2"/>
      <c r="CH12" s="5" t="str">
        <f t="shared" si="58"/>
        <v/>
      </c>
      <c r="CI12" s="5" t="str">
        <f t="shared" si="59"/>
        <v/>
      </c>
      <c r="CJ12" s="5" t="str">
        <f t="shared" ca="1" si="11"/>
        <v/>
      </c>
      <c r="CK12" s="38" t="str">
        <f t="shared" ca="1" si="60"/>
        <v/>
      </c>
      <c r="CL12" s="67">
        <v>1</v>
      </c>
      <c r="CM12" s="48"/>
      <c r="CN12" s="2"/>
      <c r="CO12" s="5" t="str">
        <f t="shared" si="61"/>
        <v/>
      </c>
      <c r="CP12" s="5" t="str">
        <f t="shared" si="62"/>
        <v/>
      </c>
      <c r="CQ12" s="5" t="str">
        <f t="shared" ca="1" si="12"/>
        <v/>
      </c>
      <c r="CR12" s="38" t="str">
        <f t="shared" ca="1" si="63"/>
        <v/>
      </c>
      <c r="CS12" s="67">
        <v>1</v>
      </c>
      <c r="CT12" s="48"/>
      <c r="CU12" s="2"/>
      <c r="CV12" s="5" t="str">
        <f t="shared" si="64"/>
        <v/>
      </c>
      <c r="CW12" s="5" t="str">
        <f t="shared" si="65"/>
        <v/>
      </c>
      <c r="CX12" s="5" t="str">
        <f t="shared" ca="1" si="13"/>
        <v/>
      </c>
      <c r="CY12" s="38" t="str">
        <f t="shared" ca="1" si="66"/>
        <v/>
      </c>
      <c r="CZ12" s="67">
        <v>1</v>
      </c>
      <c r="DA12" s="48"/>
      <c r="DB12" s="2"/>
      <c r="DC12" s="5" t="str">
        <f t="shared" si="67"/>
        <v/>
      </c>
      <c r="DD12" s="5" t="str">
        <f t="shared" si="68"/>
        <v/>
      </c>
      <c r="DE12" s="5" t="str">
        <f t="shared" ca="1" si="14"/>
        <v/>
      </c>
      <c r="DF12" s="38" t="str">
        <f t="shared" ca="1" si="69"/>
        <v/>
      </c>
      <c r="DG12" s="67">
        <v>1</v>
      </c>
      <c r="DH12" s="48"/>
      <c r="DI12" s="2"/>
      <c r="DJ12" s="5" t="str">
        <f t="shared" si="70"/>
        <v/>
      </c>
      <c r="DK12" s="5" t="str">
        <f t="shared" si="71"/>
        <v/>
      </c>
      <c r="DL12" s="5" t="str">
        <f t="shared" ca="1" si="15"/>
        <v/>
      </c>
      <c r="DM12" s="38" t="str">
        <f t="shared" ca="1" si="72"/>
        <v/>
      </c>
      <c r="DN12" s="67">
        <v>1</v>
      </c>
      <c r="DO12" s="48"/>
      <c r="DP12" s="2"/>
      <c r="DQ12" s="5" t="str">
        <f t="shared" si="73"/>
        <v/>
      </c>
      <c r="DR12" s="5" t="str">
        <f t="shared" si="74"/>
        <v/>
      </c>
      <c r="DS12" s="5" t="str">
        <f t="shared" ca="1" si="16"/>
        <v/>
      </c>
      <c r="DT12" s="38" t="str">
        <f t="shared" ca="1" si="75"/>
        <v/>
      </c>
      <c r="DU12" s="67">
        <v>1</v>
      </c>
      <c r="DV12" s="48"/>
      <c r="DW12" s="2"/>
      <c r="DX12" s="5" t="str">
        <f t="shared" si="76"/>
        <v/>
      </c>
      <c r="DY12" s="5" t="str">
        <f t="shared" si="77"/>
        <v/>
      </c>
      <c r="DZ12" s="5" t="str">
        <f t="shared" ca="1" si="17"/>
        <v/>
      </c>
      <c r="EA12" s="38" t="str">
        <f t="shared" ca="1" si="78"/>
        <v/>
      </c>
      <c r="EB12" s="67">
        <v>1</v>
      </c>
      <c r="EC12" s="48"/>
      <c r="ED12" s="2"/>
      <c r="EE12" s="5" t="str">
        <f t="shared" si="79"/>
        <v/>
      </c>
      <c r="EF12" s="5" t="str">
        <f t="shared" si="80"/>
        <v/>
      </c>
      <c r="EG12" s="5" t="str">
        <f t="shared" ca="1" si="18"/>
        <v/>
      </c>
      <c r="EH12" s="38" t="str">
        <f t="shared" ca="1" si="81"/>
        <v/>
      </c>
      <c r="EI12" s="67">
        <v>1</v>
      </c>
      <c r="EJ12" s="48"/>
      <c r="EK12" s="2"/>
      <c r="EL12" s="5" t="str">
        <f t="shared" si="82"/>
        <v/>
      </c>
      <c r="EM12" s="5" t="str">
        <f t="shared" si="83"/>
        <v/>
      </c>
      <c r="EN12" s="5" t="str">
        <f t="shared" ca="1" si="19"/>
        <v/>
      </c>
      <c r="EO12" s="38" t="str">
        <f t="shared" ca="1" si="84"/>
        <v/>
      </c>
      <c r="EP12" s="67">
        <v>1</v>
      </c>
      <c r="EQ12" s="48"/>
      <c r="ER12" s="2"/>
      <c r="ES12" s="5" t="str">
        <f t="shared" si="85"/>
        <v/>
      </c>
      <c r="ET12" s="5" t="str">
        <f t="shared" si="86"/>
        <v/>
      </c>
      <c r="EU12" s="5" t="str">
        <f t="shared" ca="1" si="87"/>
        <v/>
      </c>
      <c r="EV12" s="38" t="str">
        <f t="shared" ca="1" si="88"/>
        <v/>
      </c>
      <c r="EW12" s="67">
        <v>1</v>
      </c>
      <c r="EX12" s="48"/>
      <c r="EY12" s="2"/>
      <c r="EZ12" s="5" t="str">
        <f t="shared" si="89"/>
        <v/>
      </c>
      <c r="FA12" s="5" t="str">
        <f t="shared" si="90"/>
        <v/>
      </c>
      <c r="FB12" s="5" t="str">
        <f t="shared" ca="1" si="20"/>
        <v/>
      </c>
      <c r="FC12" s="38" t="str">
        <f t="shared" ca="1" si="91"/>
        <v/>
      </c>
      <c r="FD12" s="67">
        <v>1</v>
      </c>
      <c r="FE12" s="48"/>
      <c r="FF12" s="2"/>
      <c r="FG12" s="5" t="str">
        <f t="shared" si="92"/>
        <v/>
      </c>
      <c r="FH12" s="5" t="str">
        <f t="shared" si="93"/>
        <v/>
      </c>
      <c r="FI12" s="5" t="str">
        <f t="shared" ca="1" si="21"/>
        <v/>
      </c>
      <c r="FJ12" s="38" t="str">
        <f t="shared" ca="1" si="94"/>
        <v/>
      </c>
      <c r="FK12" s="67">
        <v>1</v>
      </c>
      <c r="FL12" s="48"/>
      <c r="FM12" s="2"/>
      <c r="FN12" s="5" t="str">
        <f t="shared" si="95"/>
        <v/>
      </c>
      <c r="FO12" s="5" t="str">
        <f t="shared" si="96"/>
        <v/>
      </c>
      <c r="FP12" s="5" t="str">
        <f t="shared" ca="1" si="22"/>
        <v/>
      </c>
      <c r="FQ12" s="38" t="str">
        <f t="shared" ca="1" si="97"/>
        <v/>
      </c>
      <c r="FR12" s="67">
        <v>1</v>
      </c>
      <c r="FS12" s="48"/>
      <c r="FT12" s="2"/>
      <c r="FU12" s="5" t="str">
        <f t="shared" si="98"/>
        <v/>
      </c>
      <c r="FV12" s="5" t="str">
        <f t="shared" si="99"/>
        <v/>
      </c>
      <c r="FW12" s="5" t="str">
        <f t="shared" ca="1" si="23"/>
        <v/>
      </c>
      <c r="FX12" s="170" t="str">
        <f t="shared" ca="1" si="100"/>
        <v/>
      </c>
      <c r="FY12" s="22">
        <f t="shared" si="101"/>
        <v>0</v>
      </c>
      <c r="FZ12" s="23">
        <f t="shared" si="102"/>
        <v>0</v>
      </c>
      <c r="GA12" s="23">
        <f t="shared" si="103"/>
        <v>0</v>
      </c>
      <c r="GB12" s="23">
        <f t="shared" si="104"/>
        <v>0</v>
      </c>
      <c r="GC12" s="23" t="str">
        <f t="shared" si="105"/>
        <v/>
      </c>
      <c r="GD12" s="23" t="str">
        <f t="shared" si="106"/>
        <v/>
      </c>
      <c r="GE12" s="23" t="str">
        <f t="shared" si="107"/>
        <v/>
      </c>
      <c r="GF12" s="23" t="str">
        <f t="shared" si="108"/>
        <v/>
      </c>
      <c r="GG12" s="23" t="str">
        <f t="shared" si="109"/>
        <v/>
      </c>
      <c r="GH12" s="23" t="str">
        <f t="shared" si="110"/>
        <v/>
      </c>
      <c r="GI12" s="23" t="str">
        <f t="shared" si="111"/>
        <v/>
      </c>
      <c r="GJ12" s="23" t="str">
        <f t="shared" si="112"/>
        <v/>
      </c>
      <c r="GK12" s="23" t="str">
        <f t="shared" si="113"/>
        <v/>
      </c>
      <c r="GL12" s="23" t="str">
        <f t="shared" si="114"/>
        <v/>
      </c>
      <c r="GM12" s="23" t="str">
        <f t="shared" si="115"/>
        <v/>
      </c>
      <c r="GN12" s="23" t="str">
        <f t="shared" si="116"/>
        <v/>
      </c>
      <c r="GO12" s="23" t="str">
        <f t="shared" si="117"/>
        <v/>
      </c>
      <c r="GP12" s="23" t="str">
        <f t="shared" si="118"/>
        <v/>
      </c>
      <c r="GQ12" s="23" t="str">
        <f t="shared" si="119"/>
        <v/>
      </c>
      <c r="GR12" s="23" t="str">
        <f t="shared" si="120"/>
        <v/>
      </c>
      <c r="GS12" s="23" t="str">
        <f t="shared" si="121"/>
        <v/>
      </c>
      <c r="GT12" s="23" t="str">
        <f t="shared" si="122"/>
        <v/>
      </c>
      <c r="GU12" s="23" t="str">
        <f t="shared" si="123"/>
        <v/>
      </c>
      <c r="GV12" s="23" t="str">
        <f t="shared" si="124"/>
        <v/>
      </c>
      <c r="GW12" s="119" t="str">
        <f t="shared" si="125"/>
        <v/>
      </c>
      <c r="GX12" s="22">
        <f t="shared" ca="1" si="126"/>
        <v>0</v>
      </c>
      <c r="GY12" s="23">
        <f t="shared" ca="1" si="127"/>
        <v>0</v>
      </c>
      <c r="GZ12" s="23">
        <f t="shared" ca="1" si="128"/>
        <v>0</v>
      </c>
      <c r="HA12" s="23">
        <f t="shared" ca="1" si="129"/>
        <v>0</v>
      </c>
      <c r="HB12" s="23" t="str">
        <f t="shared" ca="1" si="130"/>
        <v/>
      </c>
      <c r="HC12" s="23" t="str">
        <f t="shared" ca="1" si="131"/>
        <v/>
      </c>
      <c r="HD12" s="23" t="str">
        <f t="shared" ca="1" si="132"/>
        <v/>
      </c>
      <c r="HE12" s="23" t="str">
        <f t="shared" ca="1" si="133"/>
        <v/>
      </c>
      <c r="HF12" s="23" t="str">
        <f t="shared" ca="1" si="134"/>
        <v/>
      </c>
      <c r="HG12" s="23" t="str">
        <f t="shared" ca="1" si="135"/>
        <v/>
      </c>
      <c r="HH12" s="23" t="str">
        <f t="shared" ca="1" si="136"/>
        <v/>
      </c>
      <c r="HI12" s="23" t="str">
        <f t="shared" ca="1" si="137"/>
        <v/>
      </c>
      <c r="HJ12" s="23" t="str">
        <f t="shared" ca="1" si="138"/>
        <v/>
      </c>
      <c r="HK12" s="23" t="str">
        <f t="shared" ca="1" si="139"/>
        <v/>
      </c>
      <c r="HL12" s="23" t="str">
        <f t="shared" ca="1" si="140"/>
        <v/>
      </c>
      <c r="HM12" s="23" t="str">
        <f t="shared" ca="1" si="141"/>
        <v/>
      </c>
      <c r="HN12" s="23" t="str">
        <f t="shared" ca="1" si="142"/>
        <v/>
      </c>
      <c r="HO12" s="23" t="str">
        <f t="shared" ca="1" si="143"/>
        <v/>
      </c>
      <c r="HP12" s="23" t="str">
        <f t="shared" ca="1" si="144"/>
        <v/>
      </c>
      <c r="HQ12" s="172" t="str">
        <f t="shared" ca="1" si="145"/>
        <v/>
      </c>
      <c r="HR12" s="23" t="str">
        <f t="shared" ca="1" si="146"/>
        <v/>
      </c>
      <c r="HS12" s="23" t="str">
        <f t="shared" ca="1" si="147"/>
        <v/>
      </c>
      <c r="HT12" s="23" t="str">
        <f t="shared" ca="1" si="148"/>
        <v/>
      </c>
      <c r="HU12" s="23" t="str">
        <f t="shared" ca="1" si="149"/>
        <v/>
      </c>
      <c r="HV12" s="118" t="str">
        <f t="shared" ca="1" si="150"/>
        <v/>
      </c>
      <c r="HW12" s="179" t="str">
        <f t="shared" si="151"/>
        <v/>
      </c>
      <c r="HX12" s="24" t="str">
        <f t="shared" si="152"/>
        <v/>
      </c>
      <c r="HY12" s="24" t="str">
        <f t="shared" si="153"/>
        <v/>
      </c>
      <c r="HZ12" s="24" t="str">
        <f t="shared" si="154"/>
        <v/>
      </c>
      <c r="IA12" s="24" t="str">
        <f t="shared" si="155"/>
        <v/>
      </c>
      <c r="IB12" s="24" t="str">
        <f t="shared" si="156"/>
        <v/>
      </c>
      <c r="IC12" s="24" t="str">
        <f t="shared" si="157"/>
        <v/>
      </c>
      <c r="ID12" s="24" t="str">
        <f t="shared" si="158"/>
        <v/>
      </c>
      <c r="IE12" s="24" t="str">
        <f t="shared" si="159"/>
        <v/>
      </c>
      <c r="IF12" s="24" t="str">
        <f t="shared" si="160"/>
        <v/>
      </c>
      <c r="IG12" s="24" t="str">
        <f t="shared" si="161"/>
        <v/>
      </c>
      <c r="IH12" s="24" t="str">
        <f t="shared" si="162"/>
        <v/>
      </c>
      <c r="II12" s="24" t="str">
        <f t="shared" si="163"/>
        <v/>
      </c>
      <c r="IJ12" s="24" t="str">
        <f t="shared" si="164"/>
        <v/>
      </c>
      <c r="IK12" s="24" t="str">
        <f t="shared" si="165"/>
        <v/>
      </c>
      <c r="IL12" s="24" t="str">
        <f t="shared" si="166"/>
        <v/>
      </c>
      <c r="IM12" s="24" t="str">
        <f t="shared" si="167"/>
        <v/>
      </c>
      <c r="IN12" s="24" t="str">
        <f t="shared" si="168"/>
        <v/>
      </c>
      <c r="IO12" s="24" t="str">
        <f t="shared" si="169"/>
        <v/>
      </c>
      <c r="IP12" s="24" t="str">
        <f t="shared" si="170"/>
        <v/>
      </c>
      <c r="IQ12" s="24" t="str">
        <f t="shared" si="171"/>
        <v/>
      </c>
      <c r="IR12" s="24" t="str">
        <f t="shared" si="172"/>
        <v/>
      </c>
      <c r="IS12" s="24" t="str">
        <f t="shared" si="173"/>
        <v/>
      </c>
      <c r="IT12" s="24" t="str">
        <f t="shared" si="174"/>
        <v/>
      </c>
      <c r="IU12" s="25" t="str">
        <f t="shared" si="175"/>
        <v/>
      </c>
    </row>
    <row r="13" spans="1:256" ht="15.95" customHeight="1">
      <c r="A13" s="4"/>
      <c r="B13" s="4"/>
      <c r="C13" s="40">
        <v>7</v>
      </c>
      <c r="D13" s="44" t="s">
        <v>37</v>
      </c>
      <c r="E13" s="44" t="s">
        <v>58</v>
      </c>
      <c r="F13" s="49">
        <v>1</v>
      </c>
      <c r="G13" s="48">
        <v>61.16</v>
      </c>
      <c r="H13" s="2"/>
      <c r="I13" s="5">
        <f t="shared" si="25"/>
        <v>950.78482668410732</v>
      </c>
      <c r="J13" s="5">
        <f t="shared" si="26"/>
        <v>3</v>
      </c>
      <c r="K13" s="5">
        <f t="shared" ca="1" si="0"/>
        <v>950.78482668410732</v>
      </c>
      <c r="L13" s="7">
        <f t="shared" ca="1" si="27"/>
        <v>3</v>
      </c>
      <c r="M13" s="127">
        <v>1</v>
      </c>
      <c r="N13" s="48">
        <v>63.59</v>
      </c>
      <c r="O13" s="2"/>
      <c r="P13" s="5">
        <f t="shared" si="28"/>
        <v>881.58515489856893</v>
      </c>
      <c r="Q13" s="5">
        <f t="shared" si="29"/>
        <v>11</v>
      </c>
      <c r="R13" s="5">
        <f t="shared" ca="1" si="1"/>
        <v>1832.3699815826762</v>
      </c>
      <c r="S13" s="7">
        <f t="shared" ca="1" si="30"/>
        <v>8</v>
      </c>
      <c r="T13" s="127">
        <v>1</v>
      </c>
      <c r="U13" s="48">
        <v>71.45</v>
      </c>
      <c r="V13" s="3"/>
      <c r="W13" s="5">
        <f t="shared" si="31"/>
        <v>798.60041987403781</v>
      </c>
      <c r="X13" s="5">
        <f t="shared" si="32"/>
        <v>12</v>
      </c>
      <c r="Y13" s="5">
        <f t="shared" ca="1" si="2"/>
        <v>2630.9704014567142</v>
      </c>
      <c r="Z13" s="6">
        <f t="shared" ca="1" si="33"/>
        <v>10</v>
      </c>
      <c r="AA13" s="127">
        <v>1</v>
      </c>
      <c r="AB13" s="48">
        <v>65.23</v>
      </c>
      <c r="AC13" s="3"/>
      <c r="AD13" s="5">
        <f t="shared" si="34"/>
        <v>877.66365169400581</v>
      </c>
      <c r="AE13" s="5">
        <f t="shared" si="35"/>
        <v>13</v>
      </c>
      <c r="AF13" s="5">
        <f t="shared" ca="1" si="3"/>
        <v>2710.0336332766819</v>
      </c>
      <c r="AG13" s="6">
        <f t="shared" ca="1" si="36"/>
        <v>10</v>
      </c>
      <c r="AH13" s="127">
        <v>1</v>
      </c>
      <c r="AI13" s="48"/>
      <c r="AJ13" s="3"/>
      <c r="AK13" s="5" t="str">
        <f t="shared" si="37"/>
        <v/>
      </c>
      <c r="AL13" s="5" t="str">
        <f t="shared" si="38"/>
        <v/>
      </c>
      <c r="AM13" s="5" t="str">
        <f t="shared" ca="1" si="4"/>
        <v/>
      </c>
      <c r="AN13" s="6" t="str">
        <f t="shared" ca="1" si="39"/>
        <v/>
      </c>
      <c r="AO13" s="67">
        <v>1</v>
      </c>
      <c r="AP13" s="48"/>
      <c r="AQ13" s="3"/>
      <c r="AR13" s="5" t="str">
        <f t="shared" si="40"/>
        <v/>
      </c>
      <c r="AS13" s="5" t="str">
        <f t="shared" si="41"/>
        <v/>
      </c>
      <c r="AT13" s="5" t="str">
        <f t="shared" ca="1" si="5"/>
        <v/>
      </c>
      <c r="AU13" s="6" t="str">
        <f t="shared" ca="1" si="42"/>
        <v/>
      </c>
      <c r="AV13" s="67">
        <v>1</v>
      </c>
      <c r="AW13" s="48"/>
      <c r="AX13" s="3"/>
      <c r="AY13" s="5" t="str">
        <f t="shared" si="43"/>
        <v/>
      </c>
      <c r="AZ13" s="5" t="str">
        <f t="shared" si="44"/>
        <v/>
      </c>
      <c r="BA13" s="5" t="str">
        <f t="shared" ca="1" si="6"/>
        <v/>
      </c>
      <c r="BB13" s="6" t="str">
        <f t="shared" ca="1" si="45"/>
        <v/>
      </c>
      <c r="BC13" s="67">
        <v>1</v>
      </c>
      <c r="BD13" s="48"/>
      <c r="BE13" s="3"/>
      <c r="BF13" s="5" t="str">
        <f t="shared" si="46"/>
        <v/>
      </c>
      <c r="BG13" s="5" t="str">
        <f t="shared" si="47"/>
        <v/>
      </c>
      <c r="BH13" s="5" t="str">
        <f t="shared" ca="1" si="7"/>
        <v/>
      </c>
      <c r="BI13" s="5" t="str">
        <f t="shared" ca="1" si="48"/>
        <v/>
      </c>
      <c r="BJ13" s="67">
        <v>1</v>
      </c>
      <c r="BK13" s="48"/>
      <c r="BL13" s="2"/>
      <c r="BM13" s="5" t="str">
        <f t="shared" si="49"/>
        <v/>
      </c>
      <c r="BN13" s="5" t="str">
        <f t="shared" si="50"/>
        <v/>
      </c>
      <c r="BO13" s="5" t="str">
        <f t="shared" ca="1" si="8"/>
        <v/>
      </c>
      <c r="BP13" s="5" t="str">
        <f t="shared" ca="1" si="51"/>
        <v/>
      </c>
      <c r="BQ13" s="67">
        <v>1</v>
      </c>
      <c r="BR13" s="48"/>
      <c r="BS13" s="2"/>
      <c r="BT13" s="5" t="str">
        <f t="shared" si="52"/>
        <v/>
      </c>
      <c r="BU13" s="5" t="str">
        <f t="shared" si="53"/>
        <v/>
      </c>
      <c r="BV13" s="5" t="str">
        <f t="shared" ca="1" si="9"/>
        <v/>
      </c>
      <c r="BW13" s="74" t="str">
        <f t="shared" ca="1" si="54"/>
        <v/>
      </c>
      <c r="BX13" s="67">
        <v>1</v>
      </c>
      <c r="BY13" s="48"/>
      <c r="BZ13" s="2"/>
      <c r="CA13" s="5" t="str">
        <f t="shared" si="55"/>
        <v/>
      </c>
      <c r="CB13" s="5" t="str">
        <f t="shared" si="56"/>
        <v/>
      </c>
      <c r="CC13" s="5" t="str">
        <f t="shared" ca="1" si="10"/>
        <v/>
      </c>
      <c r="CD13" s="74" t="str">
        <f t="shared" ca="1" si="57"/>
        <v/>
      </c>
      <c r="CE13" s="67">
        <v>1</v>
      </c>
      <c r="CF13" s="48"/>
      <c r="CG13" s="2"/>
      <c r="CH13" s="5" t="str">
        <f t="shared" si="58"/>
        <v/>
      </c>
      <c r="CI13" s="5" t="str">
        <f t="shared" si="59"/>
        <v/>
      </c>
      <c r="CJ13" s="5" t="str">
        <f t="shared" ca="1" si="11"/>
        <v/>
      </c>
      <c r="CK13" s="38" t="str">
        <f t="shared" ca="1" si="60"/>
        <v/>
      </c>
      <c r="CL13" s="67">
        <v>1</v>
      </c>
      <c r="CM13" s="48"/>
      <c r="CN13" s="2"/>
      <c r="CO13" s="5" t="str">
        <f t="shared" si="61"/>
        <v/>
      </c>
      <c r="CP13" s="5" t="str">
        <f t="shared" si="62"/>
        <v/>
      </c>
      <c r="CQ13" s="5" t="str">
        <f t="shared" ca="1" si="12"/>
        <v/>
      </c>
      <c r="CR13" s="38" t="str">
        <f t="shared" ca="1" si="63"/>
        <v/>
      </c>
      <c r="CS13" s="67">
        <v>1</v>
      </c>
      <c r="CT13" s="48"/>
      <c r="CU13" s="2"/>
      <c r="CV13" s="5" t="str">
        <f t="shared" si="64"/>
        <v/>
      </c>
      <c r="CW13" s="5" t="str">
        <f t="shared" si="65"/>
        <v/>
      </c>
      <c r="CX13" s="5" t="str">
        <f t="shared" ca="1" si="13"/>
        <v/>
      </c>
      <c r="CY13" s="38" t="str">
        <f t="shared" ca="1" si="66"/>
        <v/>
      </c>
      <c r="CZ13" s="67">
        <v>1</v>
      </c>
      <c r="DA13" s="48"/>
      <c r="DB13" s="2"/>
      <c r="DC13" s="5" t="str">
        <f t="shared" si="67"/>
        <v/>
      </c>
      <c r="DD13" s="5" t="str">
        <f t="shared" si="68"/>
        <v/>
      </c>
      <c r="DE13" s="5" t="str">
        <f t="shared" ca="1" si="14"/>
        <v/>
      </c>
      <c r="DF13" s="38" t="str">
        <f t="shared" ca="1" si="69"/>
        <v/>
      </c>
      <c r="DG13" s="67">
        <v>1</v>
      </c>
      <c r="DH13" s="48"/>
      <c r="DI13" s="2"/>
      <c r="DJ13" s="5" t="str">
        <f t="shared" si="70"/>
        <v/>
      </c>
      <c r="DK13" s="5" t="str">
        <f t="shared" si="71"/>
        <v/>
      </c>
      <c r="DL13" s="5" t="str">
        <f t="shared" ca="1" si="15"/>
        <v/>
      </c>
      <c r="DM13" s="38" t="str">
        <f t="shared" ca="1" si="72"/>
        <v/>
      </c>
      <c r="DN13" s="67">
        <v>1</v>
      </c>
      <c r="DO13" s="48"/>
      <c r="DP13" s="2"/>
      <c r="DQ13" s="5" t="str">
        <f t="shared" si="73"/>
        <v/>
      </c>
      <c r="DR13" s="5" t="str">
        <f t="shared" si="74"/>
        <v/>
      </c>
      <c r="DS13" s="5" t="str">
        <f t="shared" ca="1" si="16"/>
        <v/>
      </c>
      <c r="DT13" s="38" t="str">
        <f t="shared" ca="1" si="75"/>
        <v/>
      </c>
      <c r="DU13" s="67">
        <v>1</v>
      </c>
      <c r="DV13" s="48"/>
      <c r="DW13" s="2"/>
      <c r="DX13" s="5" t="str">
        <f t="shared" si="76"/>
        <v/>
      </c>
      <c r="DY13" s="5" t="str">
        <f t="shared" si="77"/>
        <v/>
      </c>
      <c r="DZ13" s="5" t="str">
        <f t="shared" ca="1" si="17"/>
        <v/>
      </c>
      <c r="EA13" s="38" t="str">
        <f t="shared" ca="1" si="78"/>
        <v/>
      </c>
      <c r="EB13" s="67">
        <v>1</v>
      </c>
      <c r="EC13" s="48"/>
      <c r="ED13" s="2"/>
      <c r="EE13" s="5" t="str">
        <f t="shared" si="79"/>
        <v/>
      </c>
      <c r="EF13" s="5" t="str">
        <f t="shared" si="80"/>
        <v/>
      </c>
      <c r="EG13" s="5" t="str">
        <f t="shared" ca="1" si="18"/>
        <v/>
      </c>
      <c r="EH13" s="38" t="str">
        <f t="shared" ca="1" si="81"/>
        <v/>
      </c>
      <c r="EI13" s="67">
        <v>1</v>
      </c>
      <c r="EJ13" s="48"/>
      <c r="EK13" s="2"/>
      <c r="EL13" s="5" t="str">
        <f t="shared" si="82"/>
        <v/>
      </c>
      <c r="EM13" s="5" t="str">
        <f t="shared" si="83"/>
        <v/>
      </c>
      <c r="EN13" s="5" t="str">
        <f t="shared" ca="1" si="19"/>
        <v/>
      </c>
      <c r="EO13" s="38" t="str">
        <f t="shared" ca="1" si="84"/>
        <v/>
      </c>
      <c r="EP13" s="67">
        <v>1</v>
      </c>
      <c r="EQ13" s="48"/>
      <c r="ER13" s="2"/>
      <c r="ES13" s="5" t="str">
        <f t="shared" si="85"/>
        <v/>
      </c>
      <c r="ET13" s="5" t="str">
        <f t="shared" si="86"/>
        <v/>
      </c>
      <c r="EU13" s="5" t="str">
        <f t="shared" ca="1" si="87"/>
        <v/>
      </c>
      <c r="EV13" s="38" t="str">
        <f t="shared" ca="1" si="88"/>
        <v/>
      </c>
      <c r="EW13" s="67">
        <v>1</v>
      </c>
      <c r="EX13" s="48"/>
      <c r="EY13" s="2"/>
      <c r="EZ13" s="5" t="str">
        <f t="shared" si="89"/>
        <v/>
      </c>
      <c r="FA13" s="5" t="str">
        <f t="shared" si="90"/>
        <v/>
      </c>
      <c r="FB13" s="5" t="str">
        <f t="shared" ca="1" si="20"/>
        <v/>
      </c>
      <c r="FC13" s="38" t="str">
        <f t="shared" ca="1" si="91"/>
        <v/>
      </c>
      <c r="FD13" s="67">
        <v>1</v>
      </c>
      <c r="FE13" s="48"/>
      <c r="FF13" s="2"/>
      <c r="FG13" s="5" t="str">
        <f t="shared" si="92"/>
        <v/>
      </c>
      <c r="FH13" s="5" t="str">
        <f t="shared" si="93"/>
        <v/>
      </c>
      <c r="FI13" s="5" t="str">
        <f t="shared" ca="1" si="21"/>
        <v/>
      </c>
      <c r="FJ13" s="38" t="str">
        <f t="shared" ca="1" si="94"/>
        <v/>
      </c>
      <c r="FK13" s="67">
        <v>1</v>
      </c>
      <c r="FL13" s="48"/>
      <c r="FM13" s="2"/>
      <c r="FN13" s="5" t="str">
        <f t="shared" si="95"/>
        <v/>
      </c>
      <c r="FO13" s="5" t="str">
        <f t="shared" si="96"/>
        <v/>
      </c>
      <c r="FP13" s="5" t="str">
        <f t="shared" ca="1" si="22"/>
        <v/>
      </c>
      <c r="FQ13" s="38" t="str">
        <f t="shared" ca="1" si="97"/>
        <v/>
      </c>
      <c r="FR13" s="67">
        <v>1</v>
      </c>
      <c r="FS13" s="48"/>
      <c r="FT13" s="2"/>
      <c r="FU13" s="5" t="str">
        <f t="shared" si="98"/>
        <v/>
      </c>
      <c r="FV13" s="5" t="str">
        <f t="shared" si="99"/>
        <v/>
      </c>
      <c r="FW13" s="5" t="str">
        <f t="shared" ca="1" si="23"/>
        <v/>
      </c>
      <c r="FX13" s="170" t="str">
        <f t="shared" ca="1" si="100"/>
        <v/>
      </c>
      <c r="FY13" s="22">
        <f t="shared" si="101"/>
        <v>950.78482668410732</v>
      </c>
      <c r="FZ13" s="23">
        <f t="shared" si="102"/>
        <v>881.58515489856893</v>
      </c>
      <c r="GA13" s="23">
        <f t="shared" si="103"/>
        <v>798.60041987403781</v>
      </c>
      <c r="GB13" s="23">
        <f t="shared" si="104"/>
        <v>877.66365169400581</v>
      </c>
      <c r="GC13" s="23" t="str">
        <f t="shared" si="105"/>
        <v/>
      </c>
      <c r="GD13" s="23" t="str">
        <f t="shared" si="106"/>
        <v/>
      </c>
      <c r="GE13" s="23" t="str">
        <f t="shared" si="107"/>
        <v/>
      </c>
      <c r="GF13" s="23" t="str">
        <f t="shared" si="108"/>
        <v/>
      </c>
      <c r="GG13" s="23" t="str">
        <f t="shared" si="109"/>
        <v/>
      </c>
      <c r="GH13" s="23" t="str">
        <f t="shared" si="110"/>
        <v/>
      </c>
      <c r="GI13" s="23" t="str">
        <f t="shared" si="111"/>
        <v/>
      </c>
      <c r="GJ13" s="23" t="str">
        <f t="shared" si="112"/>
        <v/>
      </c>
      <c r="GK13" s="23" t="str">
        <f t="shared" si="113"/>
        <v/>
      </c>
      <c r="GL13" s="23" t="str">
        <f t="shared" si="114"/>
        <v/>
      </c>
      <c r="GM13" s="23" t="str">
        <f t="shared" si="115"/>
        <v/>
      </c>
      <c r="GN13" s="23" t="str">
        <f t="shared" si="116"/>
        <v/>
      </c>
      <c r="GO13" s="23" t="str">
        <f t="shared" si="117"/>
        <v/>
      </c>
      <c r="GP13" s="23" t="str">
        <f t="shared" si="118"/>
        <v/>
      </c>
      <c r="GQ13" s="23" t="str">
        <f t="shared" si="119"/>
        <v/>
      </c>
      <c r="GR13" s="23" t="str">
        <f t="shared" si="120"/>
        <v/>
      </c>
      <c r="GS13" s="23" t="str">
        <f t="shared" si="121"/>
        <v/>
      </c>
      <c r="GT13" s="23" t="str">
        <f t="shared" si="122"/>
        <v/>
      </c>
      <c r="GU13" s="23" t="str">
        <f t="shared" si="123"/>
        <v/>
      </c>
      <c r="GV13" s="23" t="str">
        <f t="shared" si="124"/>
        <v/>
      </c>
      <c r="GW13" s="119" t="str">
        <f t="shared" si="125"/>
        <v/>
      </c>
      <c r="GX13" s="22">
        <f t="shared" ca="1" si="126"/>
        <v>0</v>
      </c>
      <c r="GY13" s="23">
        <f t="shared" ca="1" si="127"/>
        <v>0</v>
      </c>
      <c r="GZ13" s="23">
        <f t="shared" ca="1" si="128"/>
        <v>0</v>
      </c>
      <c r="HA13" s="23">
        <f t="shared" ca="1" si="129"/>
        <v>798.60041987403781</v>
      </c>
      <c r="HB13" s="23" t="str">
        <f t="shared" ca="1" si="130"/>
        <v/>
      </c>
      <c r="HC13" s="23" t="str">
        <f t="shared" ca="1" si="131"/>
        <v/>
      </c>
      <c r="HD13" s="23" t="str">
        <f t="shared" ca="1" si="132"/>
        <v/>
      </c>
      <c r="HE13" s="23" t="str">
        <f t="shared" ca="1" si="133"/>
        <v/>
      </c>
      <c r="HF13" s="23" t="str">
        <f t="shared" ca="1" si="134"/>
        <v/>
      </c>
      <c r="HG13" s="23" t="str">
        <f t="shared" ca="1" si="135"/>
        <v/>
      </c>
      <c r="HH13" s="23" t="str">
        <f t="shared" ca="1" si="136"/>
        <v/>
      </c>
      <c r="HI13" s="23" t="str">
        <f t="shared" ca="1" si="137"/>
        <v/>
      </c>
      <c r="HJ13" s="23" t="str">
        <f t="shared" ca="1" si="138"/>
        <v/>
      </c>
      <c r="HK13" s="23" t="str">
        <f t="shared" ca="1" si="139"/>
        <v/>
      </c>
      <c r="HL13" s="23" t="str">
        <f t="shared" ca="1" si="140"/>
        <v/>
      </c>
      <c r="HM13" s="23" t="str">
        <f t="shared" ca="1" si="141"/>
        <v/>
      </c>
      <c r="HN13" s="23" t="str">
        <f t="shared" ca="1" si="142"/>
        <v/>
      </c>
      <c r="HO13" s="23" t="str">
        <f t="shared" ca="1" si="143"/>
        <v/>
      </c>
      <c r="HP13" s="23" t="str">
        <f t="shared" ca="1" si="144"/>
        <v/>
      </c>
      <c r="HQ13" s="172" t="str">
        <f t="shared" ca="1" si="145"/>
        <v/>
      </c>
      <c r="HR13" s="23" t="str">
        <f t="shared" ca="1" si="146"/>
        <v/>
      </c>
      <c r="HS13" s="23" t="str">
        <f t="shared" ca="1" si="147"/>
        <v/>
      </c>
      <c r="HT13" s="23" t="str">
        <f t="shared" ca="1" si="148"/>
        <v/>
      </c>
      <c r="HU13" s="23" t="str">
        <f t="shared" ca="1" si="149"/>
        <v/>
      </c>
      <c r="HV13" s="118" t="str">
        <f t="shared" ca="1" si="150"/>
        <v/>
      </c>
      <c r="HW13" s="179" t="str">
        <f t="shared" si="151"/>
        <v/>
      </c>
      <c r="HX13" s="24" t="str">
        <f t="shared" si="152"/>
        <v/>
      </c>
      <c r="HY13" s="24" t="str">
        <f t="shared" si="153"/>
        <v/>
      </c>
      <c r="HZ13" s="24" t="str">
        <f t="shared" si="154"/>
        <v/>
      </c>
      <c r="IA13" s="24" t="str">
        <f t="shared" si="155"/>
        <v/>
      </c>
      <c r="IB13" s="24" t="str">
        <f t="shared" si="156"/>
        <v/>
      </c>
      <c r="IC13" s="24" t="str">
        <f t="shared" si="157"/>
        <v/>
      </c>
      <c r="ID13" s="24" t="str">
        <f t="shared" si="158"/>
        <v/>
      </c>
      <c r="IE13" s="24" t="str">
        <f t="shared" si="159"/>
        <v/>
      </c>
      <c r="IF13" s="24" t="str">
        <f t="shared" si="160"/>
        <v/>
      </c>
      <c r="IG13" s="24" t="str">
        <f t="shared" si="161"/>
        <v/>
      </c>
      <c r="IH13" s="24" t="str">
        <f t="shared" si="162"/>
        <v/>
      </c>
      <c r="II13" s="24" t="str">
        <f t="shared" si="163"/>
        <v/>
      </c>
      <c r="IJ13" s="24" t="str">
        <f t="shared" si="164"/>
        <v/>
      </c>
      <c r="IK13" s="24" t="str">
        <f t="shared" si="165"/>
        <v/>
      </c>
      <c r="IL13" s="24" t="str">
        <f t="shared" si="166"/>
        <v/>
      </c>
      <c r="IM13" s="24" t="str">
        <f t="shared" si="167"/>
        <v/>
      </c>
      <c r="IN13" s="24" t="str">
        <f t="shared" si="168"/>
        <v/>
      </c>
      <c r="IO13" s="24" t="str">
        <f t="shared" si="169"/>
        <v/>
      </c>
      <c r="IP13" s="24" t="str">
        <f t="shared" si="170"/>
        <v/>
      </c>
      <c r="IQ13" s="24" t="str">
        <f t="shared" si="171"/>
        <v/>
      </c>
      <c r="IR13" s="24" t="str">
        <f t="shared" si="172"/>
        <v/>
      </c>
      <c r="IS13" s="24" t="str">
        <f t="shared" si="173"/>
        <v/>
      </c>
      <c r="IT13" s="24" t="str">
        <f t="shared" si="174"/>
        <v/>
      </c>
      <c r="IU13" s="25" t="str">
        <f t="shared" si="175"/>
        <v/>
      </c>
    </row>
    <row r="14" spans="1:256" ht="15.95" customHeight="1">
      <c r="A14" s="4"/>
      <c r="B14" s="4"/>
      <c r="C14" s="40">
        <v>8</v>
      </c>
      <c r="D14" s="44" t="s">
        <v>38</v>
      </c>
      <c r="E14" s="44" t="s">
        <v>66</v>
      </c>
      <c r="F14" s="49">
        <v>1</v>
      </c>
      <c r="G14" s="48">
        <v>64.78</v>
      </c>
      <c r="H14" s="2"/>
      <c r="I14" s="5">
        <f t="shared" si="25"/>
        <v>897.65359678913239</v>
      </c>
      <c r="J14" s="5">
        <f t="shared" si="26"/>
        <v>10</v>
      </c>
      <c r="K14" s="5">
        <f t="shared" ca="1" si="0"/>
        <v>897.65359678913239</v>
      </c>
      <c r="L14" s="7">
        <f t="shared" ca="1" si="27"/>
        <v>10</v>
      </c>
      <c r="M14" s="127">
        <v>1</v>
      </c>
      <c r="N14" s="48">
        <v>68.48</v>
      </c>
      <c r="O14" s="2"/>
      <c r="P14" s="5">
        <f t="shared" si="28"/>
        <v>818.63317757009338</v>
      </c>
      <c r="Q14" s="5">
        <f t="shared" si="29"/>
        <v>21</v>
      </c>
      <c r="R14" s="5">
        <f t="shared" ca="1" si="1"/>
        <v>1716.2867743592258</v>
      </c>
      <c r="S14" s="7">
        <f t="shared" ca="1" si="30"/>
        <v>17</v>
      </c>
      <c r="T14" s="127">
        <v>1</v>
      </c>
      <c r="U14" s="48">
        <v>58</v>
      </c>
      <c r="V14" s="3"/>
      <c r="W14" s="5">
        <f t="shared" si="31"/>
        <v>983.79310344827582</v>
      </c>
      <c r="X14" s="5">
        <f t="shared" si="32"/>
        <v>3</v>
      </c>
      <c r="Y14" s="5">
        <f t="shared" ca="1" si="2"/>
        <v>2700.0798778075014</v>
      </c>
      <c r="Z14" s="6">
        <f t="shared" ca="1" si="33"/>
        <v>7</v>
      </c>
      <c r="AA14" s="127">
        <v>1</v>
      </c>
      <c r="AB14" s="48">
        <v>58.59</v>
      </c>
      <c r="AC14" s="3"/>
      <c r="AD14" s="5">
        <f t="shared" si="34"/>
        <v>977.12920293565446</v>
      </c>
      <c r="AE14" s="5">
        <f t="shared" si="35"/>
        <v>4</v>
      </c>
      <c r="AF14" s="5">
        <f t="shared" ca="1" si="3"/>
        <v>2858.5759031730627</v>
      </c>
      <c r="AG14" s="6">
        <f t="shared" ca="1" si="36"/>
        <v>3</v>
      </c>
      <c r="AH14" s="127">
        <v>1</v>
      </c>
      <c r="AI14" s="48"/>
      <c r="AJ14" s="3"/>
      <c r="AK14" s="5" t="str">
        <f t="shared" si="37"/>
        <v/>
      </c>
      <c r="AL14" s="5" t="str">
        <f t="shared" si="38"/>
        <v/>
      </c>
      <c r="AM14" s="5" t="str">
        <f t="shared" ca="1" si="4"/>
        <v/>
      </c>
      <c r="AN14" s="6" t="str">
        <f t="shared" ca="1" si="39"/>
        <v/>
      </c>
      <c r="AO14" s="67">
        <v>1</v>
      </c>
      <c r="AP14" s="48"/>
      <c r="AQ14" s="3"/>
      <c r="AR14" s="5" t="str">
        <f t="shared" si="40"/>
        <v/>
      </c>
      <c r="AS14" s="5" t="str">
        <f t="shared" si="41"/>
        <v/>
      </c>
      <c r="AT14" s="5" t="str">
        <f t="shared" ca="1" si="5"/>
        <v/>
      </c>
      <c r="AU14" s="6" t="str">
        <f t="shared" ca="1" si="42"/>
        <v/>
      </c>
      <c r="AV14" s="67">
        <v>1</v>
      </c>
      <c r="AW14" s="48"/>
      <c r="AX14" s="3"/>
      <c r="AY14" s="5" t="str">
        <f t="shared" si="43"/>
        <v/>
      </c>
      <c r="AZ14" s="5" t="str">
        <f t="shared" si="44"/>
        <v/>
      </c>
      <c r="BA14" s="5" t="str">
        <f t="shared" ca="1" si="6"/>
        <v/>
      </c>
      <c r="BB14" s="6" t="str">
        <f t="shared" ca="1" si="45"/>
        <v/>
      </c>
      <c r="BC14" s="67">
        <v>1</v>
      </c>
      <c r="BD14" s="48"/>
      <c r="BE14" s="3"/>
      <c r="BF14" s="5" t="str">
        <f t="shared" si="46"/>
        <v/>
      </c>
      <c r="BG14" s="5" t="str">
        <f t="shared" si="47"/>
        <v/>
      </c>
      <c r="BH14" s="5" t="str">
        <f t="shared" ca="1" si="7"/>
        <v/>
      </c>
      <c r="BI14" s="5" t="str">
        <f t="shared" ca="1" si="48"/>
        <v/>
      </c>
      <c r="BJ14" s="67">
        <v>1</v>
      </c>
      <c r="BK14" s="48"/>
      <c r="BL14" s="2"/>
      <c r="BM14" s="5" t="str">
        <f t="shared" si="49"/>
        <v/>
      </c>
      <c r="BN14" s="5" t="str">
        <f t="shared" si="50"/>
        <v/>
      </c>
      <c r="BO14" s="5" t="str">
        <f t="shared" ca="1" si="8"/>
        <v/>
      </c>
      <c r="BP14" s="5" t="str">
        <f t="shared" ca="1" si="51"/>
        <v/>
      </c>
      <c r="BQ14" s="67">
        <v>1</v>
      </c>
      <c r="BR14" s="48"/>
      <c r="BS14" s="2"/>
      <c r="BT14" s="5" t="str">
        <f t="shared" si="52"/>
        <v/>
      </c>
      <c r="BU14" s="5" t="str">
        <f t="shared" si="53"/>
        <v/>
      </c>
      <c r="BV14" s="5" t="str">
        <f t="shared" ca="1" si="9"/>
        <v/>
      </c>
      <c r="BW14" s="74" t="str">
        <f t="shared" ca="1" si="54"/>
        <v/>
      </c>
      <c r="BX14" s="67">
        <v>1</v>
      </c>
      <c r="BY14" s="48"/>
      <c r="BZ14" s="2"/>
      <c r="CA14" s="5" t="str">
        <f t="shared" si="55"/>
        <v/>
      </c>
      <c r="CB14" s="5" t="str">
        <f t="shared" si="56"/>
        <v/>
      </c>
      <c r="CC14" s="5" t="str">
        <f t="shared" ca="1" si="10"/>
        <v/>
      </c>
      <c r="CD14" s="74" t="str">
        <f t="shared" ca="1" si="57"/>
        <v/>
      </c>
      <c r="CE14" s="67">
        <v>1</v>
      </c>
      <c r="CF14" s="48"/>
      <c r="CG14" s="2"/>
      <c r="CH14" s="5" t="str">
        <f t="shared" si="58"/>
        <v/>
      </c>
      <c r="CI14" s="5" t="str">
        <f t="shared" si="59"/>
        <v/>
      </c>
      <c r="CJ14" s="5" t="str">
        <f t="shared" ca="1" si="11"/>
        <v/>
      </c>
      <c r="CK14" s="38" t="str">
        <f t="shared" ca="1" si="60"/>
        <v/>
      </c>
      <c r="CL14" s="67">
        <v>1</v>
      </c>
      <c r="CM14" s="48"/>
      <c r="CN14" s="2"/>
      <c r="CO14" s="5" t="str">
        <f t="shared" si="61"/>
        <v/>
      </c>
      <c r="CP14" s="5" t="str">
        <f t="shared" si="62"/>
        <v/>
      </c>
      <c r="CQ14" s="5" t="str">
        <f t="shared" ca="1" si="12"/>
        <v/>
      </c>
      <c r="CR14" s="38" t="str">
        <f t="shared" ca="1" si="63"/>
        <v/>
      </c>
      <c r="CS14" s="67">
        <v>1</v>
      </c>
      <c r="CT14" s="48"/>
      <c r="CU14" s="2"/>
      <c r="CV14" s="5" t="str">
        <f t="shared" si="64"/>
        <v/>
      </c>
      <c r="CW14" s="5" t="str">
        <f t="shared" si="65"/>
        <v/>
      </c>
      <c r="CX14" s="5" t="str">
        <f t="shared" ca="1" si="13"/>
        <v/>
      </c>
      <c r="CY14" s="38" t="str">
        <f t="shared" ca="1" si="66"/>
        <v/>
      </c>
      <c r="CZ14" s="67">
        <v>1</v>
      </c>
      <c r="DA14" s="48"/>
      <c r="DB14" s="2"/>
      <c r="DC14" s="5" t="str">
        <f t="shared" si="67"/>
        <v/>
      </c>
      <c r="DD14" s="5" t="str">
        <f t="shared" si="68"/>
        <v/>
      </c>
      <c r="DE14" s="5" t="str">
        <f t="shared" ca="1" si="14"/>
        <v/>
      </c>
      <c r="DF14" s="38" t="str">
        <f t="shared" ca="1" si="69"/>
        <v/>
      </c>
      <c r="DG14" s="67">
        <v>1</v>
      </c>
      <c r="DH14" s="48"/>
      <c r="DI14" s="2"/>
      <c r="DJ14" s="5" t="str">
        <f t="shared" si="70"/>
        <v/>
      </c>
      <c r="DK14" s="5" t="str">
        <f t="shared" si="71"/>
        <v/>
      </c>
      <c r="DL14" s="5" t="str">
        <f t="shared" ca="1" si="15"/>
        <v/>
      </c>
      <c r="DM14" s="38" t="str">
        <f t="shared" ca="1" si="72"/>
        <v/>
      </c>
      <c r="DN14" s="67">
        <v>1</v>
      </c>
      <c r="DO14" s="48"/>
      <c r="DP14" s="2"/>
      <c r="DQ14" s="5" t="str">
        <f t="shared" si="73"/>
        <v/>
      </c>
      <c r="DR14" s="5" t="str">
        <f t="shared" si="74"/>
        <v/>
      </c>
      <c r="DS14" s="5" t="str">
        <f t="shared" ca="1" si="16"/>
        <v/>
      </c>
      <c r="DT14" s="38" t="str">
        <f t="shared" ca="1" si="75"/>
        <v/>
      </c>
      <c r="DU14" s="67">
        <v>1</v>
      </c>
      <c r="DV14" s="48"/>
      <c r="DW14" s="2"/>
      <c r="DX14" s="5" t="str">
        <f t="shared" si="76"/>
        <v/>
      </c>
      <c r="DY14" s="5" t="str">
        <f t="shared" si="77"/>
        <v/>
      </c>
      <c r="DZ14" s="5" t="str">
        <f t="shared" ca="1" si="17"/>
        <v/>
      </c>
      <c r="EA14" s="38" t="str">
        <f t="shared" ca="1" si="78"/>
        <v/>
      </c>
      <c r="EB14" s="67">
        <v>1</v>
      </c>
      <c r="EC14" s="48"/>
      <c r="ED14" s="2"/>
      <c r="EE14" s="5" t="str">
        <f t="shared" si="79"/>
        <v/>
      </c>
      <c r="EF14" s="5" t="str">
        <f t="shared" si="80"/>
        <v/>
      </c>
      <c r="EG14" s="5" t="str">
        <f t="shared" ca="1" si="18"/>
        <v/>
      </c>
      <c r="EH14" s="38" t="str">
        <f t="shared" ca="1" si="81"/>
        <v/>
      </c>
      <c r="EI14" s="67">
        <v>1</v>
      </c>
      <c r="EJ14" s="48"/>
      <c r="EK14" s="2"/>
      <c r="EL14" s="5" t="str">
        <f t="shared" si="82"/>
        <v/>
      </c>
      <c r="EM14" s="5" t="str">
        <f t="shared" si="83"/>
        <v/>
      </c>
      <c r="EN14" s="5" t="str">
        <f t="shared" ca="1" si="19"/>
        <v/>
      </c>
      <c r="EO14" s="38" t="str">
        <f t="shared" ca="1" si="84"/>
        <v/>
      </c>
      <c r="EP14" s="67">
        <v>1</v>
      </c>
      <c r="EQ14" s="48"/>
      <c r="ER14" s="2"/>
      <c r="ES14" s="5" t="str">
        <f t="shared" si="85"/>
        <v/>
      </c>
      <c r="ET14" s="5" t="str">
        <f t="shared" si="86"/>
        <v/>
      </c>
      <c r="EU14" s="5" t="str">
        <f t="shared" ca="1" si="87"/>
        <v/>
      </c>
      <c r="EV14" s="38" t="str">
        <f t="shared" ca="1" si="88"/>
        <v/>
      </c>
      <c r="EW14" s="67">
        <v>1</v>
      </c>
      <c r="EX14" s="48"/>
      <c r="EY14" s="2"/>
      <c r="EZ14" s="5" t="str">
        <f t="shared" si="89"/>
        <v/>
      </c>
      <c r="FA14" s="5" t="str">
        <f t="shared" si="90"/>
        <v/>
      </c>
      <c r="FB14" s="5" t="str">
        <f t="shared" ca="1" si="20"/>
        <v/>
      </c>
      <c r="FC14" s="38" t="str">
        <f t="shared" ca="1" si="91"/>
        <v/>
      </c>
      <c r="FD14" s="67">
        <v>1</v>
      </c>
      <c r="FE14" s="48"/>
      <c r="FF14" s="2"/>
      <c r="FG14" s="5" t="str">
        <f t="shared" si="92"/>
        <v/>
      </c>
      <c r="FH14" s="5" t="str">
        <f t="shared" si="93"/>
        <v/>
      </c>
      <c r="FI14" s="5" t="str">
        <f t="shared" ca="1" si="21"/>
        <v/>
      </c>
      <c r="FJ14" s="38" t="str">
        <f t="shared" ca="1" si="94"/>
        <v/>
      </c>
      <c r="FK14" s="67">
        <v>1</v>
      </c>
      <c r="FL14" s="48"/>
      <c r="FM14" s="2"/>
      <c r="FN14" s="5" t="str">
        <f t="shared" si="95"/>
        <v/>
      </c>
      <c r="FO14" s="5" t="str">
        <f t="shared" si="96"/>
        <v/>
      </c>
      <c r="FP14" s="5" t="str">
        <f t="shared" ca="1" si="22"/>
        <v/>
      </c>
      <c r="FQ14" s="38" t="str">
        <f t="shared" ca="1" si="97"/>
        <v/>
      </c>
      <c r="FR14" s="67">
        <v>1</v>
      </c>
      <c r="FS14" s="48"/>
      <c r="FT14" s="2"/>
      <c r="FU14" s="5" t="str">
        <f t="shared" si="98"/>
        <v/>
      </c>
      <c r="FV14" s="5" t="str">
        <f t="shared" si="99"/>
        <v/>
      </c>
      <c r="FW14" s="5" t="str">
        <f t="shared" ca="1" si="23"/>
        <v/>
      </c>
      <c r="FX14" s="170" t="str">
        <f t="shared" ca="1" si="100"/>
        <v/>
      </c>
      <c r="FY14" s="22">
        <f t="shared" si="101"/>
        <v>897.65359678913239</v>
      </c>
      <c r="FZ14" s="23">
        <f t="shared" si="102"/>
        <v>818.63317757009338</v>
      </c>
      <c r="GA14" s="23">
        <f t="shared" si="103"/>
        <v>983.79310344827582</v>
      </c>
      <c r="GB14" s="23">
        <f t="shared" si="104"/>
        <v>977.12920293565446</v>
      </c>
      <c r="GC14" s="23" t="str">
        <f t="shared" si="105"/>
        <v/>
      </c>
      <c r="GD14" s="23" t="str">
        <f t="shared" si="106"/>
        <v/>
      </c>
      <c r="GE14" s="23" t="str">
        <f t="shared" si="107"/>
        <v/>
      </c>
      <c r="GF14" s="23" t="str">
        <f t="shared" si="108"/>
        <v/>
      </c>
      <c r="GG14" s="23" t="str">
        <f t="shared" si="109"/>
        <v/>
      </c>
      <c r="GH14" s="23" t="str">
        <f t="shared" si="110"/>
        <v/>
      </c>
      <c r="GI14" s="23" t="str">
        <f t="shared" si="111"/>
        <v/>
      </c>
      <c r="GJ14" s="23" t="str">
        <f t="shared" si="112"/>
        <v/>
      </c>
      <c r="GK14" s="23" t="str">
        <f t="shared" si="113"/>
        <v/>
      </c>
      <c r="GL14" s="23" t="str">
        <f t="shared" si="114"/>
        <v/>
      </c>
      <c r="GM14" s="23" t="str">
        <f t="shared" si="115"/>
        <v/>
      </c>
      <c r="GN14" s="23" t="str">
        <f t="shared" si="116"/>
        <v/>
      </c>
      <c r="GO14" s="23" t="str">
        <f t="shared" si="117"/>
        <v/>
      </c>
      <c r="GP14" s="23" t="str">
        <f t="shared" si="118"/>
        <v/>
      </c>
      <c r="GQ14" s="23" t="str">
        <f t="shared" si="119"/>
        <v/>
      </c>
      <c r="GR14" s="23" t="str">
        <f t="shared" si="120"/>
        <v/>
      </c>
      <c r="GS14" s="23" t="str">
        <f t="shared" si="121"/>
        <v/>
      </c>
      <c r="GT14" s="23" t="str">
        <f t="shared" si="122"/>
        <v/>
      </c>
      <c r="GU14" s="23" t="str">
        <f t="shared" si="123"/>
        <v/>
      </c>
      <c r="GV14" s="23" t="str">
        <f t="shared" si="124"/>
        <v/>
      </c>
      <c r="GW14" s="119" t="str">
        <f t="shared" si="125"/>
        <v/>
      </c>
      <c r="GX14" s="22">
        <f t="shared" ca="1" si="126"/>
        <v>0</v>
      </c>
      <c r="GY14" s="23">
        <f t="shared" ca="1" si="127"/>
        <v>0</v>
      </c>
      <c r="GZ14" s="23">
        <f t="shared" ca="1" si="128"/>
        <v>0</v>
      </c>
      <c r="HA14" s="23">
        <f t="shared" ca="1" si="129"/>
        <v>818.63317757009338</v>
      </c>
      <c r="HB14" s="23" t="str">
        <f t="shared" ca="1" si="130"/>
        <v/>
      </c>
      <c r="HC14" s="23" t="str">
        <f t="shared" ca="1" si="131"/>
        <v/>
      </c>
      <c r="HD14" s="23" t="str">
        <f t="shared" ca="1" si="132"/>
        <v/>
      </c>
      <c r="HE14" s="23" t="str">
        <f t="shared" ca="1" si="133"/>
        <v/>
      </c>
      <c r="HF14" s="23" t="str">
        <f t="shared" ca="1" si="134"/>
        <v/>
      </c>
      <c r="HG14" s="23" t="str">
        <f t="shared" ca="1" si="135"/>
        <v/>
      </c>
      <c r="HH14" s="23" t="str">
        <f t="shared" ca="1" si="136"/>
        <v/>
      </c>
      <c r="HI14" s="23" t="str">
        <f t="shared" ca="1" si="137"/>
        <v/>
      </c>
      <c r="HJ14" s="23" t="str">
        <f t="shared" ca="1" si="138"/>
        <v/>
      </c>
      <c r="HK14" s="23" t="str">
        <f t="shared" ca="1" si="139"/>
        <v/>
      </c>
      <c r="HL14" s="23" t="str">
        <f t="shared" ca="1" si="140"/>
        <v/>
      </c>
      <c r="HM14" s="23" t="str">
        <f t="shared" ca="1" si="141"/>
        <v/>
      </c>
      <c r="HN14" s="23" t="str">
        <f t="shared" ca="1" si="142"/>
        <v/>
      </c>
      <c r="HO14" s="23" t="str">
        <f t="shared" ca="1" si="143"/>
        <v/>
      </c>
      <c r="HP14" s="23" t="str">
        <f t="shared" ca="1" si="144"/>
        <v/>
      </c>
      <c r="HQ14" s="172" t="str">
        <f t="shared" ca="1" si="145"/>
        <v/>
      </c>
      <c r="HR14" s="23" t="str">
        <f t="shared" ca="1" si="146"/>
        <v/>
      </c>
      <c r="HS14" s="23" t="str">
        <f t="shared" ca="1" si="147"/>
        <v/>
      </c>
      <c r="HT14" s="23" t="str">
        <f t="shared" ca="1" si="148"/>
        <v/>
      </c>
      <c r="HU14" s="23" t="str">
        <f t="shared" ca="1" si="149"/>
        <v/>
      </c>
      <c r="HV14" s="118" t="str">
        <f t="shared" ca="1" si="150"/>
        <v/>
      </c>
      <c r="HW14" s="179" t="str">
        <f t="shared" si="151"/>
        <v/>
      </c>
      <c r="HX14" s="24" t="str">
        <f t="shared" si="152"/>
        <v/>
      </c>
      <c r="HY14" s="24" t="str">
        <f t="shared" si="153"/>
        <v/>
      </c>
      <c r="HZ14" s="24" t="str">
        <f t="shared" si="154"/>
        <v/>
      </c>
      <c r="IA14" s="24" t="str">
        <f t="shared" si="155"/>
        <v/>
      </c>
      <c r="IB14" s="24" t="str">
        <f t="shared" si="156"/>
        <v/>
      </c>
      <c r="IC14" s="24" t="str">
        <f t="shared" si="157"/>
        <v/>
      </c>
      <c r="ID14" s="24" t="str">
        <f t="shared" si="158"/>
        <v/>
      </c>
      <c r="IE14" s="24" t="str">
        <f t="shared" si="159"/>
        <v/>
      </c>
      <c r="IF14" s="24" t="str">
        <f t="shared" si="160"/>
        <v/>
      </c>
      <c r="IG14" s="24" t="str">
        <f t="shared" si="161"/>
        <v/>
      </c>
      <c r="IH14" s="24" t="str">
        <f t="shared" si="162"/>
        <v/>
      </c>
      <c r="II14" s="24" t="str">
        <f t="shared" si="163"/>
        <v/>
      </c>
      <c r="IJ14" s="24" t="str">
        <f t="shared" si="164"/>
        <v/>
      </c>
      <c r="IK14" s="24" t="str">
        <f t="shared" si="165"/>
        <v/>
      </c>
      <c r="IL14" s="24" t="str">
        <f t="shared" si="166"/>
        <v/>
      </c>
      <c r="IM14" s="24" t="str">
        <f t="shared" si="167"/>
        <v/>
      </c>
      <c r="IN14" s="24" t="str">
        <f t="shared" si="168"/>
        <v/>
      </c>
      <c r="IO14" s="24" t="str">
        <f t="shared" si="169"/>
        <v/>
      </c>
      <c r="IP14" s="24" t="str">
        <f t="shared" si="170"/>
        <v/>
      </c>
      <c r="IQ14" s="24" t="str">
        <f t="shared" si="171"/>
        <v/>
      </c>
      <c r="IR14" s="24" t="str">
        <f t="shared" si="172"/>
        <v/>
      </c>
      <c r="IS14" s="24" t="str">
        <f t="shared" si="173"/>
        <v/>
      </c>
      <c r="IT14" s="24" t="str">
        <f t="shared" si="174"/>
        <v/>
      </c>
      <c r="IU14" s="25" t="str">
        <f t="shared" si="175"/>
        <v/>
      </c>
    </row>
    <row r="15" spans="1:256" ht="15.95" customHeight="1">
      <c r="A15" s="4"/>
      <c r="B15" s="4"/>
      <c r="C15" s="40">
        <v>9</v>
      </c>
      <c r="D15" s="44" t="s">
        <v>39</v>
      </c>
      <c r="E15" s="44" t="s">
        <v>63</v>
      </c>
      <c r="F15" s="49">
        <v>1</v>
      </c>
      <c r="G15" s="48"/>
      <c r="H15" s="2"/>
      <c r="I15" s="5">
        <f t="shared" si="25"/>
        <v>0</v>
      </c>
      <c r="J15" s="5">
        <f t="shared" si="26"/>
        <v>25</v>
      </c>
      <c r="K15" s="5">
        <f t="shared" ca="1" si="0"/>
        <v>0</v>
      </c>
      <c r="L15" s="7">
        <f t="shared" ca="1" si="27"/>
        <v>25</v>
      </c>
      <c r="M15" s="127">
        <v>1</v>
      </c>
      <c r="N15" s="48"/>
      <c r="O15" s="2"/>
      <c r="P15" s="5">
        <f t="shared" si="28"/>
        <v>0</v>
      </c>
      <c r="Q15" s="5">
        <f t="shared" si="29"/>
        <v>24</v>
      </c>
      <c r="R15" s="5">
        <f t="shared" ca="1" si="1"/>
        <v>0</v>
      </c>
      <c r="S15" s="7">
        <f t="shared" ca="1" si="30"/>
        <v>25</v>
      </c>
      <c r="T15" s="127">
        <v>1</v>
      </c>
      <c r="U15" s="48"/>
      <c r="V15" s="3"/>
      <c r="W15" s="5">
        <f t="shared" si="31"/>
        <v>0</v>
      </c>
      <c r="X15" s="5">
        <f t="shared" si="32"/>
        <v>25</v>
      </c>
      <c r="Y15" s="5">
        <f t="shared" ca="1" si="2"/>
        <v>0</v>
      </c>
      <c r="Z15" s="6">
        <f t="shared" ca="1" si="33"/>
        <v>25</v>
      </c>
      <c r="AA15" s="127">
        <v>1</v>
      </c>
      <c r="AB15" s="48"/>
      <c r="AC15" s="3"/>
      <c r="AD15" s="5">
        <f t="shared" si="34"/>
        <v>0</v>
      </c>
      <c r="AE15" s="5">
        <f t="shared" si="35"/>
        <v>25</v>
      </c>
      <c r="AF15" s="5">
        <f t="shared" ca="1" si="3"/>
        <v>0</v>
      </c>
      <c r="AG15" s="6">
        <f t="shared" ca="1" si="36"/>
        <v>25</v>
      </c>
      <c r="AH15" s="127">
        <v>1</v>
      </c>
      <c r="AI15" s="48"/>
      <c r="AJ15" s="3"/>
      <c r="AK15" s="5" t="str">
        <f t="shared" si="37"/>
        <v/>
      </c>
      <c r="AL15" s="5" t="str">
        <f t="shared" si="38"/>
        <v/>
      </c>
      <c r="AM15" s="5" t="str">
        <f t="shared" ca="1" si="4"/>
        <v/>
      </c>
      <c r="AN15" s="6" t="str">
        <f t="shared" ca="1" si="39"/>
        <v/>
      </c>
      <c r="AO15" s="67">
        <v>1</v>
      </c>
      <c r="AP15" s="48"/>
      <c r="AQ15" s="3"/>
      <c r="AR15" s="5" t="str">
        <f t="shared" si="40"/>
        <v/>
      </c>
      <c r="AS15" s="5" t="str">
        <f t="shared" si="41"/>
        <v/>
      </c>
      <c r="AT15" s="5" t="str">
        <f t="shared" ca="1" si="5"/>
        <v/>
      </c>
      <c r="AU15" s="6" t="str">
        <f t="shared" ca="1" si="42"/>
        <v/>
      </c>
      <c r="AV15" s="67">
        <v>1</v>
      </c>
      <c r="AW15" s="48"/>
      <c r="AX15" s="3"/>
      <c r="AY15" s="5" t="str">
        <f t="shared" si="43"/>
        <v/>
      </c>
      <c r="AZ15" s="5" t="str">
        <f t="shared" si="44"/>
        <v/>
      </c>
      <c r="BA15" s="5" t="str">
        <f t="shared" ca="1" si="6"/>
        <v/>
      </c>
      <c r="BB15" s="6" t="str">
        <f t="shared" ca="1" si="45"/>
        <v/>
      </c>
      <c r="BC15" s="67">
        <v>1</v>
      </c>
      <c r="BD15" s="48"/>
      <c r="BE15" s="3"/>
      <c r="BF15" s="5" t="str">
        <f t="shared" si="46"/>
        <v/>
      </c>
      <c r="BG15" s="5" t="str">
        <f t="shared" si="47"/>
        <v/>
      </c>
      <c r="BH15" s="5" t="str">
        <f t="shared" ca="1" si="7"/>
        <v/>
      </c>
      <c r="BI15" s="5" t="str">
        <f t="shared" ca="1" si="48"/>
        <v/>
      </c>
      <c r="BJ15" s="67">
        <v>1</v>
      </c>
      <c r="BK15" s="48"/>
      <c r="BL15" s="2"/>
      <c r="BM15" s="5" t="str">
        <f t="shared" si="49"/>
        <v/>
      </c>
      <c r="BN15" s="5" t="str">
        <f t="shared" si="50"/>
        <v/>
      </c>
      <c r="BO15" s="5" t="str">
        <f t="shared" ca="1" si="8"/>
        <v/>
      </c>
      <c r="BP15" s="5" t="str">
        <f t="shared" ca="1" si="51"/>
        <v/>
      </c>
      <c r="BQ15" s="67">
        <v>1</v>
      </c>
      <c r="BR15" s="48"/>
      <c r="BS15" s="2"/>
      <c r="BT15" s="5" t="str">
        <f t="shared" si="52"/>
        <v/>
      </c>
      <c r="BU15" s="5" t="str">
        <f t="shared" si="53"/>
        <v/>
      </c>
      <c r="BV15" s="5" t="str">
        <f t="shared" ca="1" si="9"/>
        <v/>
      </c>
      <c r="BW15" s="74" t="str">
        <f t="shared" ca="1" si="54"/>
        <v/>
      </c>
      <c r="BX15" s="67">
        <v>1</v>
      </c>
      <c r="BY15" s="48"/>
      <c r="BZ15" s="2"/>
      <c r="CA15" s="5" t="str">
        <f t="shared" si="55"/>
        <v/>
      </c>
      <c r="CB15" s="5" t="str">
        <f t="shared" si="56"/>
        <v/>
      </c>
      <c r="CC15" s="5" t="str">
        <f t="shared" ca="1" si="10"/>
        <v/>
      </c>
      <c r="CD15" s="74" t="str">
        <f t="shared" ca="1" si="57"/>
        <v/>
      </c>
      <c r="CE15" s="67">
        <v>1</v>
      </c>
      <c r="CF15" s="48"/>
      <c r="CG15" s="2"/>
      <c r="CH15" s="5" t="str">
        <f t="shared" si="58"/>
        <v/>
      </c>
      <c r="CI15" s="5" t="str">
        <f t="shared" si="59"/>
        <v/>
      </c>
      <c r="CJ15" s="5" t="str">
        <f t="shared" ca="1" si="11"/>
        <v/>
      </c>
      <c r="CK15" s="38" t="str">
        <f t="shared" ca="1" si="60"/>
        <v/>
      </c>
      <c r="CL15" s="67">
        <v>1</v>
      </c>
      <c r="CM15" s="48"/>
      <c r="CN15" s="2"/>
      <c r="CO15" s="5" t="str">
        <f t="shared" si="61"/>
        <v/>
      </c>
      <c r="CP15" s="5" t="str">
        <f t="shared" si="62"/>
        <v/>
      </c>
      <c r="CQ15" s="5" t="str">
        <f t="shared" ca="1" si="12"/>
        <v/>
      </c>
      <c r="CR15" s="38" t="str">
        <f t="shared" ca="1" si="63"/>
        <v/>
      </c>
      <c r="CS15" s="67">
        <v>1</v>
      </c>
      <c r="CT15" s="48"/>
      <c r="CU15" s="2"/>
      <c r="CV15" s="5" t="str">
        <f t="shared" si="64"/>
        <v/>
      </c>
      <c r="CW15" s="5" t="str">
        <f t="shared" si="65"/>
        <v/>
      </c>
      <c r="CX15" s="5" t="str">
        <f t="shared" ca="1" si="13"/>
        <v/>
      </c>
      <c r="CY15" s="38" t="str">
        <f t="shared" ca="1" si="66"/>
        <v/>
      </c>
      <c r="CZ15" s="67">
        <v>1</v>
      </c>
      <c r="DA15" s="48"/>
      <c r="DB15" s="2"/>
      <c r="DC15" s="5" t="str">
        <f t="shared" si="67"/>
        <v/>
      </c>
      <c r="DD15" s="5" t="str">
        <f t="shared" si="68"/>
        <v/>
      </c>
      <c r="DE15" s="5" t="str">
        <f t="shared" ca="1" si="14"/>
        <v/>
      </c>
      <c r="DF15" s="38" t="str">
        <f t="shared" ca="1" si="69"/>
        <v/>
      </c>
      <c r="DG15" s="67">
        <v>1</v>
      </c>
      <c r="DH15" s="48"/>
      <c r="DI15" s="2"/>
      <c r="DJ15" s="5" t="str">
        <f t="shared" si="70"/>
        <v/>
      </c>
      <c r="DK15" s="5" t="str">
        <f t="shared" si="71"/>
        <v/>
      </c>
      <c r="DL15" s="5" t="str">
        <f t="shared" ca="1" si="15"/>
        <v/>
      </c>
      <c r="DM15" s="38" t="str">
        <f t="shared" ca="1" si="72"/>
        <v/>
      </c>
      <c r="DN15" s="67">
        <v>1</v>
      </c>
      <c r="DO15" s="48"/>
      <c r="DP15" s="2"/>
      <c r="DQ15" s="5" t="str">
        <f t="shared" si="73"/>
        <v/>
      </c>
      <c r="DR15" s="5" t="str">
        <f t="shared" si="74"/>
        <v/>
      </c>
      <c r="DS15" s="5" t="str">
        <f t="shared" ca="1" si="16"/>
        <v/>
      </c>
      <c r="DT15" s="38" t="str">
        <f t="shared" ca="1" si="75"/>
        <v/>
      </c>
      <c r="DU15" s="67">
        <v>1</v>
      </c>
      <c r="DV15" s="48"/>
      <c r="DW15" s="2"/>
      <c r="DX15" s="5" t="str">
        <f t="shared" si="76"/>
        <v/>
      </c>
      <c r="DY15" s="5" t="str">
        <f t="shared" si="77"/>
        <v/>
      </c>
      <c r="DZ15" s="5" t="str">
        <f t="shared" ca="1" si="17"/>
        <v/>
      </c>
      <c r="EA15" s="38" t="str">
        <f t="shared" ca="1" si="78"/>
        <v/>
      </c>
      <c r="EB15" s="67">
        <v>1</v>
      </c>
      <c r="EC15" s="48"/>
      <c r="ED15" s="2"/>
      <c r="EE15" s="5" t="str">
        <f t="shared" si="79"/>
        <v/>
      </c>
      <c r="EF15" s="5" t="str">
        <f t="shared" si="80"/>
        <v/>
      </c>
      <c r="EG15" s="5" t="str">
        <f t="shared" ca="1" si="18"/>
        <v/>
      </c>
      <c r="EH15" s="38" t="str">
        <f t="shared" ca="1" si="81"/>
        <v/>
      </c>
      <c r="EI15" s="67">
        <v>1</v>
      </c>
      <c r="EJ15" s="48"/>
      <c r="EK15" s="2"/>
      <c r="EL15" s="5" t="str">
        <f t="shared" si="82"/>
        <v/>
      </c>
      <c r="EM15" s="5" t="str">
        <f t="shared" si="83"/>
        <v/>
      </c>
      <c r="EN15" s="5" t="str">
        <f t="shared" ca="1" si="19"/>
        <v/>
      </c>
      <c r="EO15" s="38" t="str">
        <f t="shared" ca="1" si="84"/>
        <v/>
      </c>
      <c r="EP15" s="67">
        <v>1</v>
      </c>
      <c r="EQ15" s="48"/>
      <c r="ER15" s="2"/>
      <c r="ES15" s="5" t="str">
        <f t="shared" si="85"/>
        <v/>
      </c>
      <c r="ET15" s="5" t="str">
        <f t="shared" si="86"/>
        <v/>
      </c>
      <c r="EU15" s="5" t="str">
        <f t="shared" ca="1" si="87"/>
        <v/>
      </c>
      <c r="EV15" s="38" t="str">
        <f t="shared" ca="1" si="88"/>
        <v/>
      </c>
      <c r="EW15" s="67">
        <v>1</v>
      </c>
      <c r="EX15" s="48"/>
      <c r="EY15" s="2"/>
      <c r="EZ15" s="5" t="str">
        <f t="shared" si="89"/>
        <v/>
      </c>
      <c r="FA15" s="5" t="str">
        <f t="shared" si="90"/>
        <v/>
      </c>
      <c r="FB15" s="5" t="str">
        <f t="shared" ca="1" si="20"/>
        <v/>
      </c>
      <c r="FC15" s="38" t="str">
        <f t="shared" ca="1" si="91"/>
        <v/>
      </c>
      <c r="FD15" s="67">
        <v>1</v>
      </c>
      <c r="FE15" s="48"/>
      <c r="FF15" s="2"/>
      <c r="FG15" s="5" t="str">
        <f t="shared" si="92"/>
        <v/>
      </c>
      <c r="FH15" s="5" t="str">
        <f t="shared" si="93"/>
        <v/>
      </c>
      <c r="FI15" s="5" t="str">
        <f t="shared" ca="1" si="21"/>
        <v/>
      </c>
      <c r="FJ15" s="38" t="str">
        <f t="shared" ca="1" si="94"/>
        <v/>
      </c>
      <c r="FK15" s="67">
        <v>1</v>
      </c>
      <c r="FL15" s="48"/>
      <c r="FM15" s="2"/>
      <c r="FN15" s="5" t="str">
        <f t="shared" si="95"/>
        <v/>
      </c>
      <c r="FO15" s="5" t="str">
        <f t="shared" si="96"/>
        <v/>
      </c>
      <c r="FP15" s="5" t="str">
        <f t="shared" ca="1" si="22"/>
        <v/>
      </c>
      <c r="FQ15" s="38" t="str">
        <f t="shared" ca="1" si="97"/>
        <v/>
      </c>
      <c r="FR15" s="67">
        <v>1</v>
      </c>
      <c r="FS15" s="48"/>
      <c r="FT15" s="2"/>
      <c r="FU15" s="5" t="str">
        <f t="shared" si="98"/>
        <v/>
      </c>
      <c r="FV15" s="5" t="str">
        <f t="shared" si="99"/>
        <v/>
      </c>
      <c r="FW15" s="5" t="str">
        <f t="shared" ca="1" si="23"/>
        <v/>
      </c>
      <c r="FX15" s="170" t="str">
        <f t="shared" ca="1" si="100"/>
        <v/>
      </c>
      <c r="FY15" s="22">
        <f t="shared" si="101"/>
        <v>0</v>
      </c>
      <c r="FZ15" s="23">
        <f t="shared" si="102"/>
        <v>0</v>
      </c>
      <c r="GA15" s="23">
        <f t="shared" si="103"/>
        <v>0</v>
      </c>
      <c r="GB15" s="23">
        <f t="shared" si="104"/>
        <v>0</v>
      </c>
      <c r="GC15" s="23" t="str">
        <f t="shared" si="105"/>
        <v/>
      </c>
      <c r="GD15" s="23" t="str">
        <f t="shared" si="106"/>
        <v/>
      </c>
      <c r="GE15" s="23" t="str">
        <f t="shared" si="107"/>
        <v/>
      </c>
      <c r="GF15" s="23" t="str">
        <f t="shared" si="108"/>
        <v/>
      </c>
      <c r="GG15" s="23" t="str">
        <f t="shared" si="109"/>
        <v/>
      </c>
      <c r="GH15" s="23" t="str">
        <f t="shared" si="110"/>
        <v/>
      </c>
      <c r="GI15" s="23" t="str">
        <f t="shared" si="111"/>
        <v/>
      </c>
      <c r="GJ15" s="23" t="str">
        <f t="shared" si="112"/>
        <v/>
      </c>
      <c r="GK15" s="23" t="str">
        <f t="shared" si="113"/>
        <v/>
      </c>
      <c r="GL15" s="23" t="str">
        <f t="shared" si="114"/>
        <v/>
      </c>
      <c r="GM15" s="23" t="str">
        <f t="shared" si="115"/>
        <v/>
      </c>
      <c r="GN15" s="23" t="str">
        <f t="shared" si="116"/>
        <v/>
      </c>
      <c r="GO15" s="23" t="str">
        <f t="shared" si="117"/>
        <v/>
      </c>
      <c r="GP15" s="23" t="str">
        <f t="shared" si="118"/>
        <v/>
      </c>
      <c r="GQ15" s="23" t="str">
        <f t="shared" si="119"/>
        <v/>
      </c>
      <c r="GR15" s="23" t="str">
        <f t="shared" si="120"/>
        <v/>
      </c>
      <c r="GS15" s="23" t="str">
        <f t="shared" si="121"/>
        <v/>
      </c>
      <c r="GT15" s="23" t="str">
        <f t="shared" si="122"/>
        <v/>
      </c>
      <c r="GU15" s="23" t="str">
        <f t="shared" si="123"/>
        <v/>
      </c>
      <c r="GV15" s="23" t="str">
        <f t="shared" si="124"/>
        <v/>
      </c>
      <c r="GW15" s="119" t="str">
        <f t="shared" si="125"/>
        <v/>
      </c>
      <c r="GX15" s="22">
        <f t="shared" ca="1" si="126"/>
        <v>0</v>
      </c>
      <c r="GY15" s="23">
        <f t="shared" ca="1" si="127"/>
        <v>0</v>
      </c>
      <c r="GZ15" s="23">
        <f t="shared" ca="1" si="128"/>
        <v>0</v>
      </c>
      <c r="HA15" s="23">
        <f t="shared" ca="1" si="129"/>
        <v>0</v>
      </c>
      <c r="HB15" s="23" t="str">
        <f t="shared" ca="1" si="130"/>
        <v/>
      </c>
      <c r="HC15" s="23" t="str">
        <f t="shared" ca="1" si="131"/>
        <v/>
      </c>
      <c r="HD15" s="23" t="str">
        <f t="shared" ca="1" si="132"/>
        <v/>
      </c>
      <c r="HE15" s="23" t="str">
        <f t="shared" ca="1" si="133"/>
        <v/>
      </c>
      <c r="HF15" s="23" t="str">
        <f t="shared" ca="1" si="134"/>
        <v/>
      </c>
      <c r="HG15" s="23" t="str">
        <f t="shared" ca="1" si="135"/>
        <v/>
      </c>
      <c r="HH15" s="23" t="str">
        <f t="shared" ca="1" si="136"/>
        <v/>
      </c>
      <c r="HI15" s="23" t="str">
        <f t="shared" ca="1" si="137"/>
        <v/>
      </c>
      <c r="HJ15" s="23" t="str">
        <f t="shared" ca="1" si="138"/>
        <v/>
      </c>
      <c r="HK15" s="23" t="str">
        <f t="shared" ca="1" si="139"/>
        <v/>
      </c>
      <c r="HL15" s="23" t="str">
        <f t="shared" ca="1" si="140"/>
        <v/>
      </c>
      <c r="HM15" s="23" t="str">
        <f t="shared" ca="1" si="141"/>
        <v/>
      </c>
      <c r="HN15" s="23" t="str">
        <f t="shared" ca="1" si="142"/>
        <v/>
      </c>
      <c r="HO15" s="23" t="str">
        <f t="shared" ca="1" si="143"/>
        <v/>
      </c>
      <c r="HP15" s="23" t="str">
        <f t="shared" ca="1" si="144"/>
        <v/>
      </c>
      <c r="HQ15" s="172" t="str">
        <f t="shared" ca="1" si="145"/>
        <v/>
      </c>
      <c r="HR15" s="23" t="str">
        <f t="shared" ca="1" si="146"/>
        <v/>
      </c>
      <c r="HS15" s="23" t="str">
        <f t="shared" ca="1" si="147"/>
        <v/>
      </c>
      <c r="HT15" s="23" t="str">
        <f t="shared" ca="1" si="148"/>
        <v/>
      </c>
      <c r="HU15" s="23" t="str">
        <f t="shared" ca="1" si="149"/>
        <v/>
      </c>
      <c r="HV15" s="118" t="str">
        <f t="shared" ca="1" si="150"/>
        <v/>
      </c>
      <c r="HW15" s="179" t="str">
        <f t="shared" si="151"/>
        <v/>
      </c>
      <c r="HX15" s="24" t="str">
        <f t="shared" si="152"/>
        <v/>
      </c>
      <c r="HY15" s="24" t="str">
        <f t="shared" si="153"/>
        <v/>
      </c>
      <c r="HZ15" s="24" t="str">
        <f t="shared" si="154"/>
        <v/>
      </c>
      <c r="IA15" s="24" t="str">
        <f t="shared" si="155"/>
        <v/>
      </c>
      <c r="IB15" s="24" t="str">
        <f t="shared" si="156"/>
        <v/>
      </c>
      <c r="IC15" s="24" t="str">
        <f t="shared" si="157"/>
        <v/>
      </c>
      <c r="ID15" s="24" t="str">
        <f t="shared" si="158"/>
        <v/>
      </c>
      <c r="IE15" s="24" t="str">
        <f t="shared" si="159"/>
        <v/>
      </c>
      <c r="IF15" s="24" t="str">
        <f t="shared" si="160"/>
        <v/>
      </c>
      <c r="IG15" s="24" t="str">
        <f t="shared" si="161"/>
        <v/>
      </c>
      <c r="IH15" s="24" t="str">
        <f t="shared" si="162"/>
        <v/>
      </c>
      <c r="II15" s="24" t="str">
        <f t="shared" si="163"/>
        <v/>
      </c>
      <c r="IJ15" s="24" t="str">
        <f t="shared" si="164"/>
        <v/>
      </c>
      <c r="IK15" s="24" t="str">
        <f t="shared" si="165"/>
        <v/>
      </c>
      <c r="IL15" s="24" t="str">
        <f t="shared" si="166"/>
        <v/>
      </c>
      <c r="IM15" s="24" t="str">
        <f t="shared" si="167"/>
        <v/>
      </c>
      <c r="IN15" s="24" t="str">
        <f t="shared" si="168"/>
        <v/>
      </c>
      <c r="IO15" s="24" t="str">
        <f t="shared" si="169"/>
        <v/>
      </c>
      <c r="IP15" s="24" t="str">
        <f t="shared" si="170"/>
        <v/>
      </c>
      <c r="IQ15" s="24" t="str">
        <f t="shared" si="171"/>
        <v/>
      </c>
      <c r="IR15" s="24" t="str">
        <f t="shared" si="172"/>
        <v/>
      </c>
      <c r="IS15" s="24" t="str">
        <f t="shared" si="173"/>
        <v/>
      </c>
      <c r="IT15" s="24" t="str">
        <f t="shared" si="174"/>
        <v/>
      </c>
      <c r="IU15" s="25" t="str">
        <f t="shared" si="175"/>
        <v/>
      </c>
    </row>
    <row r="16" spans="1:256" ht="15.95" customHeight="1">
      <c r="A16" s="4"/>
      <c r="B16" s="4"/>
      <c r="C16" s="40">
        <v>10</v>
      </c>
      <c r="D16" s="44" t="s">
        <v>40</v>
      </c>
      <c r="E16" s="44" t="s">
        <v>65</v>
      </c>
      <c r="F16" s="49">
        <v>1</v>
      </c>
      <c r="G16" s="48">
        <v>68.83</v>
      </c>
      <c r="H16" s="2"/>
      <c r="I16" s="5">
        <f t="shared" si="25"/>
        <v>844.83510097341275</v>
      </c>
      <c r="J16" s="5">
        <f t="shared" si="26"/>
        <v>19</v>
      </c>
      <c r="K16" s="5">
        <f t="shared" ca="1" si="0"/>
        <v>844.83510097341275</v>
      </c>
      <c r="L16" s="7">
        <f t="shared" ca="1" si="27"/>
        <v>19</v>
      </c>
      <c r="M16" s="127">
        <v>1</v>
      </c>
      <c r="N16" s="48"/>
      <c r="O16" s="2">
        <v>100</v>
      </c>
      <c r="P16" s="5">
        <f t="shared" si="28"/>
        <v>0</v>
      </c>
      <c r="Q16" s="5">
        <f t="shared" si="29"/>
        <v>24</v>
      </c>
      <c r="R16" s="5">
        <f t="shared" ca="1" si="1"/>
        <v>744.83510097341275</v>
      </c>
      <c r="S16" s="7">
        <f t="shared" ca="1" si="30"/>
        <v>24</v>
      </c>
      <c r="T16" s="127">
        <v>1</v>
      </c>
      <c r="U16" s="48">
        <v>79.7</v>
      </c>
      <c r="V16" s="3"/>
      <c r="W16" s="5">
        <f t="shared" si="31"/>
        <v>715.93475533249682</v>
      </c>
      <c r="X16" s="5">
        <f t="shared" si="32"/>
        <v>21</v>
      </c>
      <c r="Y16" s="5">
        <f t="shared" ca="1" si="2"/>
        <v>1460.7698563059096</v>
      </c>
      <c r="Z16" s="6">
        <f t="shared" ca="1" si="33"/>
        <v>24</v>
      </c>
      <c r="AA16" s="127">
        <v>1</v>
      </c>
      <c r="AB16" s="48">
        <v>76.5</v>
      </c>
      <c r="AC16" s="3"/>
      <c r="AD16" s="5">
        <f t="shared" si="34"/>
        <v>748.3660130718954</v>
      </c>
      <c r="AE16" s="5">
        <f t="shared" si="35"/>
        <v>23</v>
      </c>
      <c r="AF16" s="5">
        <f t="shared" ca="1" si="3"/>
        <v>2209.1358693778047</v>
      </c>
      <c r="AG16" s="6">
        <f t="shared" ca="1" si="36"/>
        <v>24</v>
      </c>
      <c r="AH16" s="127">
        <v>1</v>
      </c>
      <c r="AI16" s="48"/>
      <c r="AJ16" s="3"/>
      <c r="AK16" s="5" t="str">
        <f t="shared" si="37"/>
        <v/>
      </c>
      <c r="AL16" s="5" t="str">
        <f t="shared" si="38"/>
        <v/>
      </c>
      <c r="AM16" s="5" t="str">
        <f t="shared" ca="1" si="4"/>
        <v/>
      </c>
      <c r="AN16" s="6" t="str">
        <f t="shared" ca="1" si="39"/>
        <v/>
      </c>
      <c r="AO16" s="67">
        <v>1</v>
      </c>
      <c r="AP16" s="48"/>
      <c r="AQ16" s="3"/>
      <c r="AR16" s="5" t="str">
        <f t="shared" si="40"/>
        <v/>
      </c>
      <c r="AS16" s="5" t="str">
        <f t="shared" si="41"/>
        <v/>
      </c>
      <c r="AT16" s="5" t="str">
        <f t="shared" ca="1" si="5"/>
        <v/>
      </c>
      <c r="AU16" s="6" t="str">
        <f t="shared" ca="1" si="42"/>
        <v/>
      </c>
      <c r="AV16" s="67">
        <v>1</v>
      </c>
      <c r="AW16" s="48"/>
      <c r="AX16" s="3"/>
      <c r="AY16" s="5" t="str">
        <f t="shared" si="43"/>
        <v/>
      </c>
      <c r="AZ16" s="5" t="str">
        <f t="shared" si="44"/>
        <v/>
      </c>
      <c r="BA16" s="5" t="str">
        <f t="shared" ca="1" si="6"/>
        <v/>
      </c>
      <c r="BB16" s="6" t="str">
        <f t="shared" ca="1" si="45"/>
        <v/>
      </c>
      <c r="BC16" s="67">
        <v>1</v>
      </c>
      <c r="BD16" s="48"/>
      <c r="BE16" s="3"/>
      <c r="BF16" s="5" t="str">
        <f t="shared" si="46"/>
        <v/>
      </c>
      <c r="BG16" s="5" t="str">
        <f t="shared" si="47"/>
        <v/>
      </c>
      <c r="BH16" s="5" t="str">
        <f t="shared" ca="1" si="7"/>
        <v/>
      </c>
      <c r="BI16" s="5" t="str">
        <f t="shared" ca="1" si="48"/>
        <v/>
      </c>
      <c r="BJ16" s="67">
        <v>1</v>
      </c>
      <c r="BK16" s="48"/>
      <c r="BL16" s="2"/>
      <c r="BM16" s="5" t="str">
        <f t="shared" si="49"/>
        <v/>
      </c>
      <c r="BN16" s="5" t="str">
        <f t="shared" si="50"/>
        <v/>
      </c>
      <c r="BO16" s="5" t="str">
        <f t="shared" ca="1" si="8"/>
        <v/>
      </c>
      <c r="BP16" s="5" t="str">
        <f t="shared" ca="1" si="51"/>
        <v/>
      </c>
      <c r="BQ16" s="67">
        <v>1</v>
      </c>
      <c r="BR16" s="48"/>
      <c r="BS16" s="2"/>
      <c r="BT16" s="5" t="str">
        <f t="shared" si="52"/>
        <v/>
      </c>
      <c r="BU16" s="5" t="str">
        <f t="shared" si="53"/>
        <v/>
      </c>
      <c r="BV16" s="5" t="str">
        <f t="shared" ca="1" si="9"/>
        <v/>
      </c>
      <c r="BW16" s="74" t="str">
        <f t="shared" ca="1" si="54"/>
        <v/>
      </c>
      <c r="BX16" s="67">
        <v>1</v>
      </c>
      <c r="BY16" s="48"/>
      <c r="BZ16" s="2"/>
      <c r="CA16" s="5" t="str">
        <f t="shared" si="55"/>
        <v/>
      </c>
      <c r="CB16" s="5" t="str">
        <f t="shared" si="56"/>
        <v/>
      </c>
      <c r="CC16" s="5" t="str">
        <f t="shared" ca="1" si="10"/>
        <v/>
      </c>
      <c r="CD16" s="74" t="str">
        <f t="shared" ca="1" si="57"/>
        <v/>
      </c>
      <c r="CE16" s="67">
        <v>1</v>
      </c>
      <c r="CF16" s="48"/>
      <c r="CG16" s="2"/>
      <c r="CH16" s="5" t="str">
        <f t="shared" si="58"/>
        <v/>
      </c>
      <c r="CI16" s="5" t="str">
        <f t="shared" si="59"/>
        <v/>
      </c>
      <c r="CJ16" s="5" t="str">
        <f t="shared" ca="1" si="11"/>
        <v/>
      </c>
      <c r="CK16" s="38" t="str">
        <f t="shared" ca="1" si="60"/>
        <v/>
      </c>
      <c r="CL16" s="67">
        <v>1</v>
      </c>
      <c r="CM16" s="48"/>
      <c r="CN16" s="2"/>
      <c r="CO16" s="5" t="str">
        <f t="shared" si="61"/>
        <v/>
      </c>
      <c r="CP16" s="5" t="str">
        <f t="shared" si="62"/>
        <v/>
      </c>
      <c r="CQ16" s="5" t="str">
        <f t="shared" ca="1" si="12"/>
        <v/>
      </c>
      <c r="CR16" s="38" t="str">
        <f t="shared" ca="1" si="63"/>
        <v/>
      </c>
      <c r="CS16" s="67">
        <v>1</v>
      </c>
      <c r="CT16" s="48"/>
      <c r="CU16" s="2"/>
      <c r="CV16" s="5" t="str">
        <f t="shared" si="64"/>
        <v/>
      </c>
      <c r="CW16" s="5" t="str">
        <f t="shared" si="65"/>
        <v/>
      </c>
      <c r="CX16" s="5" t="str">
        <f t="shared" ca="1" si="13"/>
        <v/>
      </c>
      <c r="CY16" s="38" t="str">
        <f t="shared" ca="1" si="66"/>
        <v/>
      </c>
      <c r="CZ16" s="67">
        <v>1</v>
      </c>
      <c r="DA16" s="48"/>
      <c r="DB16" s="2"/>
      <c r="DC16" s="5" t="str">
        <f t="shared" si="67"/>
        <v/>
      </c>
      <c r="DD16" s="5" t="str">
        <f t="shared" si="68"/>
        <v/>
      </c>
      <c r="DE16" s="5" t="str">
        <f t="shared" ca="1" si="14"/>
        <v/>
      </c>
      <c r="DF16" s="38" t="str">
        <f t="shared" ca="1" si="69"/>
        <v/>
      </c>
      <c r="DG16" s="67">
        <v>1</v>
      </c>
      <c r="DH16" s="48"/>
      <c r="DI16" s="2"/>
      <c r="DJ16" s="5" t="str">
        <f t="shared" si="70"/>
        <v/>
      </c>
      <c r="DK16" s="5" t="str">
        <f t="shared" si="71"/>
        <v/>
      </c>
      <c r="DL16" s="5" t="str">
        <f t="shared" ca="1" si="15"/>
        <v/>
      </c>
      <c r="DM16" s="38" t="str">
        <f t="shared" ca="1" si="72"/>
        <v/>
      </c>
      <c r="DN16" s="67">
        <v>1</v>
      </c>
      <c r="DO16" s="48"/>
      <c r="DP16" s="2"/>
      <c r="DQ16" s="5" t="str">
        <f t="shared" si="73"/>
        <v/>
      </c>
      <c r="DR16" s="5" t="str">
        <f t="shared" si="74"/>
        <v/>
      </c>
      <c r="DS16" s="5" t="str">
        <f t="shared" ca="1" si="16"/>
        <v/>
      </c>
      <c r="DT16" s="38" t="str">
        <f t="shared" ca="1" si="75"/>
        <v/>
      </c>
      <c r="DU16" s="67">
        <v>1</v>
      </c>
      <c r="DV16" s="48"/>
      <c r="DW16" s="2"/>
      <c r="DX16" s="5" t="str">
        <f t="shared" si="76"/>
        <v/>
      </c>
      <c r="DY16" s="5" t="str">
        <f t="shared" si="77"/>
        <v/>
      </c>
      <c r="DZ16" s="5" t="str">
        <f t="shared" ca="1" si="17"/>
        <v/>
      </c>
      <c r="EA16" s="38" t="str">
        <f t="shared" ca="1" si="78"/>
        <v/>
      </c>
      <c r="EB16" s="67">
        <v>1</v>
      </c>
      <c r="EC16" s="48"/>
      <c r="ED16" s="2"/>
      <c r="EE16" s="5" t="str">
        <f t="shared" si="79"/>
        <v/>
      </c>
      <c r="EF16" s="5" t="str">
        <f t="shared" si="80"/>
        <v/>
      </c>
      <c r="EG16" s="5" t="str">
        <f t="shared" ca="1" si="18"/>
        <v/>
      </c>
      <c r="EH16" s="38" t="str">
        <f t="shared" ca="1" si="81"/>
        <v/>
      </c>
      <c r="EI16" s="67">
        <v>1</v>
      </c>
      <c r="EJ16" s="48"/>
      <c r="EK16" s="2"/>
      <c r="EL16" s="5" t="str">
        <f t="shared" si="82"/>
        <v/>
      </c>
      <c r="EM16" s="5" t="str">
        <f t="shared" si="83"/>
        <v/>
      </c>
      <c r="EN16" s="5" t="str">
        <f t="shared" ca="1" si="19"/>
        <v/>
      </c>
      <c r="EO16" s="38" t="str">
        <f t="shared" ca="1" si="84"/>
        <v/>
      </c>
      <c r="EP16" s="67">
        <v>1</v>
      </c>
      <c r="EQ16" s="48"/>
      <c r="ER16" s="2"/>
      <c r="ES16" s="5" t="str">
        <f t="shared" si="85"/>
        <v/>
      </c>
      <c r="ET16" s="5" t="str">
        <f t="shared" si="86"/>
        <v/>
      </c>
      <c r="EU16" s="5" t="str">
        <f t="shared" ca="1" si="87"/>
        <v/>
      </c>
      <c r="EV16" s="38" t="str">
        <f t="shared" ca="1" si="88"/>
        <v/>
      </c>
      <c r="EW16" s="67">
        <v>1</v>
      </c>
      <c r="EX16" s="48"/>
      <c r="EY16" s="2"/>
      <c r="EZ16" s="5" t="str">
        <f t="shared" si="89"/>
        <v/>
      </c>
      <c r="FA16" s="5" t="str">
        <f t="shared" si="90"/>
        <v/>
      </c>
      <c r="FB16" s="5" t="str">
        <f t="shared" ca="1" si="20"/>
        <v/>
      </c>
      <c r="FC16" s="38" t="str">
        <f t="shared" ca="1" si="91"/>
        <v/>
      </c>
      <c r="FD16" s="67">
        <v>1</v>
      </c>
      <c r="FE16" s="48"/>
      <c r="FF16" s="2"/>
      <c r="FG16" s="5" t="str">
        <f t="shared" si="92"/>
        <v/>
      </c>
      <c r="FH16" s="5" t="str">
        <f t="shared" si="93"/>
        <v/>
      </c>
      <c r="FI16" s="5" t="str">
        <f t="shared" ca="1" si="21"/>
        <v/>
      </c>
      <c r="FJ16" s="38" t="str">
        <f t="shared" ca="1" si="94"/>
        <v/>
      </c>
      <c r="FK16" s="67">
        <v>1</v>
      </c>
      <c r="FL16" s="48"/>
      <c r="FM16" s="2"/>
      <c r="FN16" s="5" t="str">
        <f t="shared" si="95"/>
        <v/>
      </c>
      <c r="FO16" s="5" t="str">
        <f t="shared" si="96"/>
        <v/>
      </c>
      <c r="FP16" s="5" t="str">
        <f t="shared" ca="1" si="22"/>
        <v/>
      </c>
      <c r="FQ16" s="38" t="str">
        <f t="shared" ca="1" si="97"/>
        <v/>
      </c>
      <c r="FR16" s="67">
        <v>1</v>
      </c>
      <c r="FS16" s="48"/>
      <c r="FT16" s="2"/>
      <c r="FU16" s="5" t="str">
        <f t="shared" si="98"/>
        <v/>
      </c>
      <c r="FV16" s="5" t="str">
        <f t="shared" si="99"/>
        <v/>
      </c>
      <c r="FW16" s="5" t="str">
        <f t="shared" ca="1" si="23"/>
        <v/>
      </c>
      <c r="FX16" s="170" t="str">
        <f t="shared" ca="1" si="100"/>
        <v/>
      </c>
      <c r="FY16" s="22">
        <f t="shared" si="101"/>
        <v>844.83510097341275</v>
      </c>
      <c r="FZ16" s="23">
        <f t="shared" si="102"/>
        <v>0</v>
      </c>
      <c r="GA16" s="23">
        <f t="shared" si="103"/>
        <v>715.93475533249682</v>
      </c>
      <c r="GB16" s="23">
        <f t="shared" si="104"/>
        <v>748.3660130718954</v>
      </c>
      <c r="GC16" s="23" t="str">
        <f t="shared" si="105"/>
        <v/>
      </c>
      <c r="GD16" s="23" t="str">
        <f t="shared" si="106"/>
        <v/>
      </c>
      <c r="GE16" s="23" t="str">
        <f t="shared" si="107"/>
        <v/>
      </c>
      <c r="GF16" s="23" t="str">
        <f t="shared" si="108"/>
        <v/>
      </c>
      <c r="GG16" s="23" t="str">
        <f t="shared" si="109"/>
        <v/>
      </c>
      <c r="GH16" s="23" t="str">
        <f t="shared" si="110"/>
        <v/>
      </c>
      <c r="GI16" s="23" t="str">
        <f t="shared" si="111"/>
        <v/>
      </c>
      <c r="GJ16" s="23" t="str">
        <f t="shared" si="112"/>
        <v/>
      </c>
      <c r="GK16" s="23" t="str">
        <f t="shared" si="113"/>
        <v/>
      </c>
      <c r="GL16" s="23" t="str">
        <f t="shared" si="114"/>
        <v/>
      </c>
      <c r="GM16" s="23" t="str">
        <f t="shared" si="115"/>
        <v/>
      </c>
      <c r="GN16" s="23" t="str">
        <f t="shared" si="116"/>
        <v/>
      </c>
      <c r="GO16" s="23" t="str">
        <f t="shared" si="117"/>
        <v/>
      </c>
      <c r="GP16" s="23" t="str">
        <f t="shared" si="118"/>
        <v/>
      </c>
      <c r="GQ16" s="23" t="str">
        <f t="shared" si="119"/>
        <v/>
      </c>
      <c r="GR16" s="23" t="str">
        <f t="shared" si="120"/>
        <v/>
      </c>
      <c r="GS16" s="23" t="str">
        <f t="shared" si="121"/>
        <v/>
      </c>
      <c r="GT16" s="23" t="str">
        <f t="shared" si="122"/>
        <v/>
      </c>
      <c r="GU16" s="23" t="str">
        <f t="shared" si="123"/>
        <v/>
      </c>
      <c r="GV16" s="23" t="str">
        <f t="shared" si="124"/>
        <v/>
      </c>
      <c r="GW16" s="119" t="str">
        <f t="shared" si="125"/>
        <v/>
      </c>
      <c r="GX16" s="22">
        <f t="shared" ca="1" si="126"/>
        <v>0</v>
      </c>
      <c r="GY16" s="23">
        <f t="shared" ca="1" si="127"/>
        <v>0</v>
      </c>
      <c r="GZ16" s="23">
        <f t="shared" ca="1" si="128"/>
        <v>0</v>
      </c>
      <c r="HA16" s="23">
        <f t="shared" ca="1" si="129"/>
        <v>0</v>
      </c>
      <c r="HB16" s="23" t="str">
        <f t="shared" ca="1" si="130"/>
        <v/>
      </c>
      <c r="HC16" s="23" t="str">
        <f t="shared" ca="1" si="131"/>
        <v/>
      </c>
      <c r="HD16" s="23" t="str">
        <f t="shared" ca="1" si="132"/>
        <v/>
      </c>
      <c r="HE16" s="23" t="str">
        <f t="shared" ca="1" si="133"/>
        <v/>
      </c>
      <c r="HF16" s="23" t="str">
        <f t="shared" ca="1" si="134"/>
        <v/>
      </c>
      <c r="HG16" s="23" t="str">
        <f t="shared" ca="1" si="135"/>
        <v/>
      </c>
      <c r="HH16" s="23" t="str">
        <f t="shared" ca="1" si="136"/>
        <v/>
      </c>
      <c r="HI16" s="23" t="str">
        <f t="shared" ca="1" si="137"/>
        <v/>
      </c>
      <c r="HJ16" s="23" t="str">
        <f t="shared" ca="1" si="138"/>
        <v/>
      </c>
      <c r="HK16" s="23" t="str">
        <f t="shared" ca="1" si="139"/>
        <v/>
      </c>
      <c r="HL16" s="23" t="str">
        <f t="shared" ca="1" si="140"/>
        <v/>
      </c>
      <c r="HM16" s="23" t="str">
        <f t="shared" ca="1" si="141"/>
        <v/>
      </c>
      <c r="HN16" s="23" t="str">
        <f t="shared" ca="1" si="142"/>
        <v/>
      </c>
      <c r="HO16" s="23" t="str">
        <f t="shared" ca="1" si="143"/>
        <v/>
      </c>
      <c r="HP16" s="23" t="str">
        <f t="shared" ca="1" si="144"/>
        <v/>
      </c>
      <c r="HQ16" s="172" t="str">
        <f t="shared" ca="1" si="145"/>
        <v/>
      </c>
      <c r="HR16" s="23" t="str">
        <f t="shared" ca="1" si="146"/>
        <v/>
      </c>
      <c r="HS16" s="23" t="str">
        <f t="shared" ca="1" si="147"/>
        <v/>
      </c>
      <c r="HT16" s="23" t="str">
        <f t="shared" ca="1" si="148"/>
        <v/>
      </c>
      <c r="HU16" s="23" t="str">
        <f t="shared" ca="1" si="149"/>
        <v/>
      </c>
      <c r="HV16" s="118" t="str">
        <f t="shared" ca="1" si="150"/>
        <v/>
      </c>
      <c r="HW16" s="179" t="str">
        <f t="shared" si="151"/>
        <v/>
      </c>
      <c r="HX16" s="24">
        <f t="shared" si="152"/>
        <v>100</v>
      </c>
      <c r="HY16" s="24" t="str">
        <f t="shared" si="153"/>
        <v/>
      </c>
      <c r="HZ16" s="24" t="str">
        <f t="shared" si="154"/>
        <v/>
      </c>
      <c r="IA16" s="24" t="str">
        <f t="shared" si="155"/>
        <v/>
      </c>
      <c r="IB16" s="24" t="str">
        <f t="shared" si="156"/>
        <v/>
      </c>
      <c r="IC16" s="24" t="str">
        <f t="shared" si="157"/>
        <v/>
      </c>
      <c r="ID16" s="24" t="str">
        <f t="shared" si="158"/>
        <v/>
      </c>
      <c r="IE16" s="24" t="str">
        <f t="shared" si="159"/>
        <v/>
      </c>
      <c r="IF16" s="24" t="str">
        <f t="shared" si="160"/>
        <v/>
      </c>
      <c r="IG16" s="24" t="str">
        <f t="shared" si="161"/>
        <v/>
      </c>
      <c r="IH16" s="24" t="str">
        <f t="shared" si="162"/>
        <v/>
      </c>
      <c r="II16" s="24" t="str">
        <f t="shared" si="163"/>
        <v/>
      </c>
      <c r="IJ16" s="24" t="str">
        <f t="shared" si="164"/>
        <v/>
      </c>
      <c r="IK16" s="24" t="str">
        <f t="shared" si="165"/>
        <v/>
      </c>
      <c r="IL16" s="24" t="str">
        <f t="shared" si="166"/>
        <v/>
      </c>
      <c r="IM16" s="24" t="str">
        <f t="shared" si="167"/>
        <v/>
      </c>
      <c r="IN16" s="24" t="str">
        <f t="shared" si="168"/>
        <v/>
      </c>
      <c r="IO16" s="24" t="str">
        <f t="shared" si="169"/>
        <v/>
      </c>
      <c r="IP16" s="24" t="str">
        <f t="shared" si="170"/>
        <v/>
      </c>
      <c r="IQ16" s="24" t="str">
        <f t="shared" si="171"/>
        <v/>
      </c>
      <c r="IR16" s="24" t="str">
        <f t="shared" si="172"/>
        <v/>
      </c>
      <c r="IS16" s="24" t="str">
        <f t="shared" si="173"/>
        <v/>
      </c>
      <c r="IT16" s="24" t="str">
        <f t="shared" si="174"/>
        <v/>
      </c>
      <c r="IU16" s="25" t="str">
        <f t="shared" si="175"/>
        <v/>
      </c>
    </row>
    <row r="17" spans="1:255" ht="15.95" customHeight="1">
      <c r="A17" s="4"/>
      <c r="B17" s="4"/>
      <c r="C17" s="40">
        <v>11</v>
      </c>
      <c r="D17" s="44" t="s">
        <v>41</v>
      </c>
      <c r="E17" s="44" t="s">
        <v>62</v>
      </c>
      <c r="F17" s="49">
        <v>1</v>
      </c>
      <c r="G17" s="48">
        <v>61.9</v>
      </c>
      <c r="H17" s="2"/>
      <c r="I17" s="5">
        <f t="shared" si="25"/>
        <v>939.41841680129244</v>
      </c>
      <c r="J17" s="5">
        <f t="shared" si="26"/>
        <v>6</v>
      </c>
      <c r="K17" s="5">
        <f t="shared" ca="1" si="0"/>
        <v>939.41841680129244</v>
      </c>
      <c r="L17" s="7">
        <f t="shared" ca="1" si="27"/>
        <v>6</v>
      </c>
      <c r="M17" s="127">
        <v>1</v>
      </c>
      <c r="N17" s="48">
        <v>61.68</v>
      </c>
      <c r="O17" s="2"/>
      <c r="P17" s="5">
        <f t="shared" si="28"/>
        <v>908.88456549935154</v>
      </c>
      <c r="Q17" s="5">
        <f t="shared" si="29"/>
        <v>8</v>
      </c>
      <c r="R17" s="5">
        <f t="shared" ca="1" si="1"/>
        <v>1848.3029823006441</v>
      </c>
      <c r="S17" s="7">
        <f t="shared" ca="1" si="30"/>
        <v>6</v>
      </c>
      <c r="T17" s="127">
        <v>1</v>
      </c>
      <c r="U17" s="48">
        <v>72.89</v>
      </c>
      <c r="V17" s="3"/>
      <c r="W17" s="5">
        <f t="shared" si="31"/>
        <v>782.82343256962542</v>
      </c>
      <c r="X17" s="5">
        <f t="shared" si="32"/>
        <v>14</v>
      </c>
      <c r="Y17" s="5">
        <f t="shared" ca="1" si="2"/>
        <v>2631.1264148702694</v>
      </c>
      <c r="Z17" s="6">
        <f t="shared" ca="1" si="33"/>
        <v>9</v>
      </c>
      <c r="AA17" s="127">
        <v>1</v>
      </c>
      <c r="AB17" s="48">
        <v>68.12</v>
      </c>
      <c r="AC17" s="3"/>
      <c r="AD17" s="5">
        <f t="shared" si="34"/>
        <v>840.42865531415146</v>
      </c>
      <c r="AE17" s="5">
        <f t="shared" si="35"/>
        <v>17</v>
      </c>
      <c r="AF17" s="5">
        <f t="shared" ca="1" si="3"/>
        <v>2688.7316376147955</v>
      </c>
      <c r="AG17" s="6">
        <f t="shared" ca="1" si="36"/>
        <v>12</v>
      </c>
      <c r="AH17" s="127">
        <v>1</v>
      </c>
      <c r="AI17" s="48"/>
      <c r="AJ17" s="3"/>
      <c r="AK17" s="5" t="str">
        <f t="shared" si="37"/>
        <v/>
      </c>
      <c r="AL17" s="5" t="str">
        <f t="shared" si="38"/>
        <v/>
      </c>
      <c r="AM17" s="5" t="str">
        <f t="shared" ca="1" si="4"/>
        <v/>
      </c>
      <c r="AN17" s="6" t="str">
        <f t="shared" ca="1" si="39"/>
        <v/>
      </c>
      <c r="AO17" s="67">
        <v>1</v>
      </c>
      <c r="AP17" s="48"/>
      <c r="AQ17" s="3"/>
      <c r="AR17" s="5" t="str">
        <f t="shared" si="40"/>
        <v/>
      </c>
      <c r="AS17" s="5" t="str">
        <f t="shared" si="41"/>
        <v/>
      </c>
      <c r="AT17" s="5" t="str">
        <f t="shared" ca="1" si="5"/>
        <v/>
      </c>
      <c r="AU17" s="6" t="str">
        <f t="shared" ca="1" si="42"/>
        <v/>
      </c>
      <c r="AV17" s="67">
        <v>1</v>
      </c>
      <c r="AW17" s="48"/>
      <c r="AX17" s="3"/>
      <c r="AY17" s="5" t="str">
        <f t="shared" si="43"/>
        <v/>
      </c>
      <c r="AZ17" s="5" t="str">
        <f t="shared" si="44"/>
        <v/>
      </c>
      <c r="BA17" s="5" t="str">
        <f t="shared" ca="1" si="6"/>
        <v/>
      </c>
      <c r="BB17" s="6" t="str">
        <f t="shared" ca="1" si="45"/>
        <v/>
      </c>
      <c r="BC17" s="67">
        <v>1</v>
      </c>
      <c r="BD17" s="48"/>
      <c r="BE17" s="3"/>
      <c r="BF17" s="5" t="str">
        <f t="shared" si="46"/>
        <v/>
      </c>
      <c r="BG17" s="5" t="str">
        <f t="shared" si="47"/>
        <v/>
      </c>
      <c r="BH17" s="5" t="str">
        <f t="shared" ca="1" si="7"/>
        <v/>
      </c>
      <c r="BI17" s="5" t="str">
        <f t="shared" ca="1" si="48"/>
        <v/>
      </c>
      <c r="BJ17" s="67">
        <v>1</v>
      </c>
      <c r="BK17" s="48"/>
      <c r="BL17" s="2"/>
      <c r="BM17" s="5" t="str">
        <f t="shared" si="49"/>
        <v/>
      </c>
      <c r="BN17" s="5" t="str">
        <f t="shared" si="50"/>
        <v/>
      </c>
      <c r="BO17" s="5" t="str">
        <f t="shared" ca="1" si="8"/>
        <v/>
      </c>
      <c r="BP17" s="5" t="str">
        <f t="shared" ca="1" si="51"/>
        <v/>
      </c>
      <c r="BQ17" s="67">
        <v>1</v>
      </c>
      <c r="BR17" s="48"/>
      <c r="BS17" s="2"/>
      <c r="BT17" s="5" t="str">
        <f t="shared" si="52"/>
        <v/>
      </c>
      <c r="BU17" s="5" t="str">
        <f t="shared" si="53"/>
        <v/>
      </c>
      <c r="BV17" s="5" t="str">
        <f t="shared" ca="1" si="9"/>
        <v/>
      </c>
      <c r="BW17" s="74" t="str">
        <f t="shared" ca="1" si="54"/>
        <v/>
      </c>
      <c r="BX17" s="67">
        <v>1</v>
      </c>
      <c r="BY17" s="48"/>
      <c r="BZ17" s="2"/>
      <c r="CA17" s="5" t="str">
        <f t="shared" si="55"/>
        <v/>
      </c>
      <c r="CB17" s="5" t="str">
        <f t="shared" si="56"/>
        <v/>
      </c>
      <c r="CC17" s="5" t="str">
        <f t="shared" ca="1" si="10"/>
        <v/>
      </c>
      <c r="CD17" s="74" t="str">
        <f t="shared" ca="1" si="57"/>
        <v/>
      </c>
      <c r="CE17" s="67">
        <v>1</v>
      </c>
      <c r="CF17" s="48"/>
      <c r="CG17" s="2"/>
      <c r="CH17" s="5" t="str">
        <f t="shared" si="58"/>
        <v/>
      </c>
      <c r="CI17" s="5" t="str">
        <f t="shared" si="59"/>
        <v/>
      </c>
      <c r="CJ17" s="5" t="str">
        <f t="shared" ca="1" si="11"/>
        <v/>
      </c>
      <c r="CK17" s="38" t="str">
        <f t="shared" ca="1" si="60"/>
        <v/>
      </c>
      <c r="CL17" s="67">
        <v>1</v>
      </c>
      <c r="CM17" s="48"/>
      <c r="CN17" s="2"/>
      <c r="CO17" s="5" t="str">
        <f t="shared" si="61"/>
        <v/>
      </c>
      <c r="CP17" s="5" t="str">
        <f t="shared" si="62"/>
        <v/>
      </c>
      <c r="CQ17" s="5" t="str">
        <f t="shared" ca="1" si="12"/>
        <v/>
      </c>
      <c r="CR17" s="38" t="str">
        <f t="shared" ca="1" si="63"/>
        <v/>
      </c>
      <c r="CS17" s="67">
        <v>1</v>
      </c>
      <c r="CT17" s="48"/>
      <c r="CU17" s="2"/>
      <c r="CV17" s="5" t="str">
        <f t="shared" si="64"/>
        <v/>
      </c>
      <c r="CW17" s="5" t="str">
        <f t="shared" si="65"/>
        <v/>
      </c>
      <c r="CX17" s="5" t="str">
        <f t="shared" ca="1" si="13"/>
        <v/>
      </c>
      <c r="CY17" s="38" t="str">
        <f t="shared" ca="1" si="66"/>
        <v/>
      </c>
      <c r="CZ17" s="67">
        <v>1</v>
      </c>
      <c r="DA17" s="48"/>
      <c r="DB17" s="2"/>
      <c r="DC17" s="5" t="str">
        <f t="shared" si="67"/>
        <v/>
      </c>
      <c r="DD17" s="5" t="str">
        <f t="shared" si="68"/>
        <v/>
      </c>
      <c r="DE17" s="5" t="str">
        <f t="shared" ca="1" si="14"/>
        <v/>
      </c>
      <c r="DF17" s="38" t="str">
        <f t="shared" ca="1" si="69"/>
        <v/>
      </c>
      <c r="DG17" s="67">
        <v>1</v>
      </c>
      <c r="DH17" s="48"/>
      <c r="DI17" s="2"/>
      <c r="DJ17" s="5" t="str">
        <f t="shared" si="70"/>
        <v/>
      </c>
      <c r="DK17" s="5" t="str">
        <f t="shared" si="71"/>
        <v/>
      </c>
      <c r="DL17" s="5" t="str">
        <f t="shared" ca="1" si="15"/>
        <v/>
      </c>
      <c r="DM17" s="38" t="str">
        <f t="shared" ca="1" si="72"/>
        <v/>
      </c>
      <c r="DN17" s="67">
        <v>1</v>
      </c>
      <c r="DO17" s="48"/>
      <c r="DP17" s="2"/>
      <c r="DQ17" s="5" t="str">
        <f t="shared" si="73"/>
        <v/>
      </c>
      <c r="DR17" s="5" t="str">
        <f t="shared" si="74"/>
        <v/>
      </c>
      <c r="DS17" s="5" t="str">
        <f t="shared" ca="1" si="16"/>
        <v/>
      </c>
      <c r="DT17" s="38" t="str">
        <f t="shared" ca="1" si="75"/>
        <v/>
      </c>
      <c r="DU17" s="67">
        <v>1</v>
      </c>
      <c r="DV17" s="48"/>
      <c r="DW17" s="2"/>
      <c r="DX17" s="5" t="str">
        <f t="shared" si="76"/>
        <v/>
      </c>
      <c r="DY17" s="5" t="str">
        <f t="shared" si="77"/>
        <v/>
      </c>
      <c r="DZ17" s="5" t="str">
        <f t="shared" ca="1" si="17"/>
        <v/>
      </c>
      <c r="EA17" s="38" t="str">
        <f t="shared" ca="1" si="78"/>
        <v/>
      </c>
      <c r="EB17" s="67">
        <v>1</v>
      </c>
      <c r="EC17" s="48"/>
      <c r="ED17" s="2"/>
      <c r="EE17" s="5" t="str">
        <f t="shared" si="79"/>
        <v/>
      </c>
      <c r="EF17" s="5" t="str">
        <f t="shared" si="80"/>
        <v/>
      </c>
      <c r="EG17" s="5" t="str">
        <f t="shared" ca="1" si="18"/>
        <v/>
      </c>
      <c r="EH17" s="38" t="str">
        <f t="shared" ca="1" si="81"/>
        <v/>
      </c>
      <c r="EI17" s="67">
        <v>1</v>
      </c>
      <c r="EJ17" s="48"/>
      <c r="EK17" s="2"/>
      <c r="EL17" s="5" t="str">
        <f t="shared" si="82"/>
        <v/>
      </c>
      <c r="EM17" s="5" t="str">
        <f t="shared" si="83"/>
        <v/>
      </c>
      <c r="EN17" s="5" t="str">
        <f t="shared" ca="1" si="19"/>
        <v/>
      </c>
      <c r="EO17" s="38" t="str">
        <f t="shared" ca="1" si="84"/>
        <v/>
      </c>
      <c r="EP17" s="67">
        <v>1</v>
      </c>
      <c r="EQ17" s="48"/>
      <c r="ER17" s="2"/>
      <c r="ES17" s="5" t="str">
        <f t="shared" si="85"/>
        <v/>
      </c>
      <c r="ET17" s="5" t="str">
        <f t="shared" si="86"/>
        <v/>
      </c>
      <c r="EU17" s="5" t="str">
        <f t="shared" ca="1" si="87"/>
        <v/>
      </c>
      <c r="EV17" s="38" t="str">
        <f t="shared" ca="1" si="88"/>
        <v/>
      </c>
      <c r="EW17" s="67">
        <v>1</v>
      </c>
      <c r="EX17" s="48"/>
      <c r="EY17" s="2"/>
      <c r="EZ17" s="5" t="str">
        <f t="shared" si="89"/>
        <v/>
      </c>
      <c r="FA17" s="5" t="str">
        <f t="shared" si="90"/>
        <v/>
      </c>
      <c r="FB17" s="5" t="str">
        <f t="shared" ca="1" si="20"/>
        <v/>
      </c>
      <c r="FC17" s="38" t="str">
        <f t="shared" ca="1" si="91"/>
        <v/>
      </c>
      <c r="FD17" s="67">
        <v>1</v>
      </c>
      <c r="FE17" s="48"/>
      <c r="FF17" s="2"/>
      <c r="FG17" s="5" t="str">
        <f t="shared" si="92"/>
        <v/>
      </c>
      <c r="FH17" s="5" t="str">
        <f t="shared" si="93"/>
        <v/>
      </c>
      <c r="FI17" s="5" t="str">
        <f t="shared" ca="1" si="21"/>
        <v/>
      </c>
      <c r="FJ17" s="38" t="str">
        <f t="shared" ca="1" si="94"/>
        <v/>
      </c>
      <c r="FK17" s="67">
        <v>1</v>
      </c>
      <c r="FL17" s="48"/>
      <c r="FM17" s="2"/>
      <c r="FN17" s="5" t="str">
        <f t="shared" si="95"/>
        <v/>
      </c>
      <c r="FO17" s="5" t="str">
        <f t="shared" si="96"/>
        <v/>
      </c>
      <c r="FP17" s="5" t="str">
        <f t="shared" ca="1" si="22"/>
        <v/>
      </c>
      <c r="FQ17" s="38" t="str">
        <f t="shared" ca="1" si="97"/>
        <v/>
      </c>
      <c r="FR17" s="67">
        <v>1</v>
      </c>
      <c r="FS17" s="48"/>
      <c r="FT17" s="2"/>
      <c r="FU17" s="5" t="str">
        <f t="shared" si="98"/>
        <v/>
      </c>
      <c r="FV17" s="5" t="str">
        <f t="shared" si="99"/>
        <v/>
      </c>
      <c r="FW17" s="5" t="str">
        <f t="shared" ca="1" si="23"/>
        <v/>
      </c>
      <c r="FX17" s="170" t="str">
        <f t="shared" ca="1" si="100"/>
        <v/>
      </c>
      <c r="FY17" s="22">
        <f t="shared" si="101"/>
        <v>939.41841680129244</v>
      </c>
      <c r="FZ17" s="23">
        <f t="shared" si="102"/>
        <v>908.88456549935154</v>
      </c>
      <c r="GA17" s="23">
        <f t="shared" si="103"/>
        <v>782.82343256962542</v>
      </c>
      <c r="GB17" s="23">
        <f t="shared" si="104"/>
        <v>840.42865531415146</v>
      </c>
      <c r="GC17" s="23" t="str">
        <f t="shared" si="105"/>
        <v/>
      </c>
      <c r="GD17" s="23" t="str">
        <f t="shared" si="106"/>
        <v/>
      </c>
      <c r="GE17" s="23" t="str">
        <f t="shared" si="107"/>
        <v/>
      </c>
      <c r="GF17" s="23" t="str">
        <f t="shared" si="108"/>
        <v/>
      </c>
      <c r="GG17" s="23" t="str">
        <f t="shared" si="109"/>
        <v/>
      </c>
      <c r="GH17" s="23" t="str">
        <f t="shared" si="110"/>
        <v/>
      </c>
      <c r="GI17" s="23" t="str">
        <f t="shared" si="111"/>
        <v/>
      </c>
      <c r="GJ17" s="23" t="str">
        <f t="shared" si="112"/>
        <v/>
      </c>
      <c r="GK17" s="23" t="str">
        <f t="shared" si="113"/>
        <v/>
      </c>
      <c r="GL17" s="23" t="str">
        <f t="shared" si="114"/>
        <v/>
      </c>
      <c r="GM17" s="23" t="str">
        <f t="shared" si="115"/>
        <v/>
      </c>
      <c r="GN17" s="23" t="str">
        <f t="shared" si="116"/>
        <v/>
      </c>
      <c r="GO17" s="23" t="str">
        <f t="shared" si="117"/>
        <v/>
      </c>
      <c r="GP17" s="23" t="str">
        <f t="shared" si="118"/>
        <v/>
      </c>
      <c r="GQ17" s="23" t="str">
        <f t="shared" si="119"/>
        <v/>
      </c>
      <c r="GR17" s="23" t="str">
        <f t="shared" si="120"/>
        <v/>
      </c>
      <c r="GS17" s="23" t="str">
        <f t="shared" si="121"/>
        <v/>
      </c>
      <c r="GT17" s="23" t="str">
        <f t="shared" si="122"/>
        <v/>
      </c>
      <c r="GU17" s="23" t="str">
        <f t="shared" si="123"/>
        <v/>
      </c>
      <c r="GV17" s="23" t="str">
        <f t="shared" si="124"/>
        <v/>
      </c>
      <c r="GW17" s="119" t="str">
        <f t="shared" si="125"/>
        <v/>
      </c>
      <c r="GX17" s="22">
        <f t="shared" ca="1" si="126"/>
        <v>0</v>
      </c>
      <c r="GY17" s="23">
        <f t="shared" ca="1" si="127"/>
        <v>0</v>
      </c>
      <c r="GZ17" s="23">
        <f t="shared" ca="1" si="128"/>
        <v>0</v>
      </c>
      <c r="HA17" s="23">
        <f t="shared" ca="1" si="129"/>
        <v>782.82343256962542</v>
      </c>
      <c r="HB17" s="23" t="str">
        <f t="shared" ca="1" si="130"/>
        <v/>
      </c>
      <c r="HC17" s="23" t="str">
        <f t="shared" ca="1" si="131"/>
        <v/>
      </c>
      <c r="HD17" s="23" t="str">
        <f t="shared" ca="1" si="132"/>
        <v/>
      </c>
      <c r="HE17" s="23" t="str">
        <f t="shared" ca="1" si="133"/>
        <v/>
      </c>
      <c r="HF17" s="23" t="str">
        <f t="shared" ca="1" si="134"/>
        <v/>
      </c>
      <c r="HG17" s="23" t="str">
        <f t="shared" ca="1" si="135"/>
        <v/>
      </c>
      <c r="HH17" s="23" t="str">
        <f t="shared" ca="1" si="136"/>
        <v/>
      </c>
      <c r="HI17" s="23" t="str">
        <f t="shared" ca="1" si="137"/>
        <v/>
      </c>
      <c r="HJ17" s="23" t="str">
        <f t="shared" ca="1" si="138"/>
        <v/>
      </c>
      <c r="HK17" s="23" t="str">
        <f t="shared" ca="1" si="139"/>
        <v/>
      </c>
      <c r="HL17" s="23" t="str">
        <f t="shared" ca="1" si="140"/>
        <v/>
      </c>
      <c r="HM17" s="23" t="str">
        <f t="shared" ca="1" si="141"/>
        <v/>
      </c>
      <c r="HN17" s="23" t="str">
        <f t="shared" ca="1" si="142"/>
        <v/>
      </c>
      <c r="HO17" s="23" t="str">
        <f t="shared" ca="1" si="143"/>
        <v/>
      </c>
      <c r="HP17" s="23" t="str">
        <f t="shared" ca="1" si="144"/>
        <v/>
      </c>
      <c r="HQ17" s="172" t="str">
        <f t="shared" ca="1" si="145"/>
        <v/>
      </c>
      <c r="HR17" s="23" t="str">
        <f t="shared" ca="1" si="146"/>
        <v/>
      </c>
      <c r="HS17" s="23" t="str">
        <f t="shared" ca="1" si="147"/>
        <v/>
      </c>
      <c r="HT17" s="23" t="str">
        <f t="shared" ca="1" si="148"/>
        <v/>
      </c>
      <c r="HU17" s="23" t="str">
        <f t="shared" ca="1" si="149"/>
        <v/>
      </c>
      <c r="HV17" s="118" t="str">
        <f t="shared" ca="1" si="150"/>
        <v/>
      </c>
      <c r="HW17" s="179" t="str">
        <f t="shared" si="151"/>
        <v/>
      </c>
      <c r="HX17" s="24" t="str">
        <f t="shared" si="152"/>
        <v/>
      </c>
      <c r="HY17" s="24" t="str">
        <f t="shared" si="153"/>
        <v/>
      </c>
      <c r="HZ17" s="24" t="str">
        <f t="shared" si="154"/>
        <v/>
      </c>
      <c r="IA17" s="24" t="str">
        <f t="shared" si="155"/>
        <v/>
      </c>
      <c r="IB17" s="24" t="str">
        <f t="shared" si="156"/>
        <v/>
      </c>
      <c r="IC17" s="24" t="str">
        <f t="shared" si="157"/>
        <v/>
      </c>
      <c r="ID17" s="24" t="str">
        <f t="shared" si="158"/>
        <v/>
      </c>
      <c r="IE17" s="24" t="str">
        <f t="shared" si="159"/>
        <v/>
      </c>
      <c r="IF17" s="24" t="str">
        <f t="shared" si="160"/>
        <v/>
      </c>
      <c r="IG17" s="24" t="str">
        <f t="shared" si="161"/>
        <v/>
      </c>
      <c r="IH17" s="24" t="str">
        <f t="shared" si="162"/>
        <v/>
      </c>
      <c r="II17" s="24" t="str">
        <f t="shared" si="163"/>
        <v/>
      </c>
      <c r="IJ17" s="24" t="str">
        <f t="shared" si="164"/>
        <v/>
      </c>
      <c r="IK17" s="24" t="str">
        <f t="shared" si="165"/>
        <v/>
      </c>
      <c r="IL17" s="24" t="str">
        <f t="shared" si="166"/>
        <v/>
      </c>
      <c r="IM17" s="24" t="str">
        <f t="shared" si="167"/>
        <v/>
      </c>
      <c r="IN17" s="24" t="str">
        <f t="shared" si="168"/>
        <v/>
      </c>
      <c r="IO17" s="24" t="str">
        <f t="shared" si="169"/>
        <v/>
      </c>
      <c r="IP17" s="24" t="str">
        <f t="shared" si="170"/>
        <v/>
      </c>
      <c r="IQ17" s="24" t="str">
        <f t="shared" si="171"/>
        <v/>
      </c>
      <c r="IR17" s="24" t="str">
        <f t="shared" si="172"/>
        <v/>
      </c>
      <c r="IS17" s="24" t="str">
        <f t="shared" si="173"/>
        <v/>
      </c>
      <c r="IT17" s="24" t="str">
        <f t="shared" si="174"/>
        <v/>
      </c>
      <c r="IU17" s="25" t="str">
        <f t="shared" si="175"/>
        <v/>
      </c>
    </row>
    <row r="18" spans="1:255" ht="15.95" customHeight="1">
      <c r="A18" s="4"/>
      <c r="B18" s="4"/>
      <c r="C18" s="40">
        <v>12</v>
      </c>
      <c r="D18" s="44" t="s">
        <v>42</v>
      </c>
      <c r="E18" s="44" t="s">
        <v>66</v>
      </c>
      <c r="F18" s="49">
        <v>1</v>
      </c>
      <c r="G18" s="48">
        <v>67.36</v>
      </c>
      <c r="H18" s="2"/>
      <c r="I18" s="5">
        <f t="shared" si="25"/>
        <v>863.27197149643712</v>
      </c>
      <c r="J18" s="5">
        <f t="shared" si="26"/>
        <v>16</v>
      </c>
      <c r="K18" s="5">
        <f t="shared" ca="1" si="0"/>
        <v>863.27197149643712</v>
      </c>
      <c r="L18" s="7">
        <f t="shared" ca="1" si="27"/>
        <v>16</v>
      </c>
      <c r="M18" s="127">
        <v>1</v>
      </c>
      <c r="N18" s="48">
        <v>72.94</v>
      </c>
      <c r="O18" s="2"/>
      <c r="P18" s="5">
        <f t="shared" si="28"/>
        <v>768.57691253084727</v>
      </c>
      <c r="Q18" s="5">
        <f t="shared" si="29"/>
        <v>23</v>
      </c>
      <c r="R18" s="5">
        <f t="shared" ca="1" si="1"/>
        <v>1631.8488840272844</v>
      </c>
      <c r="S18" s="7">
        <f t="shared" ca="1" si="30"/>
        <v>19</v>
      </c>
      <c r="T18" s="127">
        <v>1</v>
      </c>
      <c r="U18" s="48">
        <v>83.31</v>
      </c>
      <c r="V18" s="3"/>
      <c r="W18" s="5">
        <f t="shared" si="31"/>
        <v>684.91177529708318</v>
      </c>
      <c r="X18" s="5">
        <f t="shared" si="32"/>
        <v>23</v>
      </c>
      <c r="Y18" s="5">
        <f t="shared" ca="1" si="2"/>
        <v>2316.7606593243677</v>
      </c>
      <c r="Z18" s="6">
        <f t="shared" ca="1" si="33"/>
        <v>22</v>
      </c>
      <c r="AA18" s="127">
        <v>1</v>
      </c>
      <c r="AB18" s="48">
        <v>64.73</v>
      </c>
      <c r="AC18" s="3"/>
      <c r="AD18" s="5">
        <f t="shared" si="34"/>
        <v>884.44307121890927</v>
      </c>
      <c r="AE18" s="5">
        <f t="shared" si="35"/>
        <v>11</v>
      </c>
      <c r="AF18" s="5">
        <f t="shared" ca="1" si="3"/>
        <v>2516.2919552461935</v>
      </c>
      <c r="AG18" s="6">
        <f t="shared" ca="1" si="36"/>
        <v>19</v>
      </c>
      <c r="AH18" s="127">
        <v>1</v>
      </c>
      <c r="AI18" s="48"/>
      <c r="AJ18" s="3"/>
      <c r="AK18" s="5" t="str">
        <f t="shared" si="37"/>
        <v/>
      </c>
      <c r="AL18" s="5" t="str">
        <f t="shared" si="38"/>
        <v/>
      </c>
      <c r="AM18" s="5" t="str">
        <f t="shared" ca="1" si="4"/>
        <v/>
      </c>
      <c r="AN18" s="6" t="str">
        <f t="shared" ca="1" si="39"/>
        <v/>
      </c>
      <c r="AO18" s="67">
        <v>1</v>
      </c>
      <c r="AP18" s="48"/>
      <c r="AQ18" s="3"/>
      <c r="AR18" s="5" t="str">
        <f t="shared" si="40"/>
        <v/>
      </c>
      <c r="AS18" s="5" t="str">
        <f t="shared" si="41"/>
        <v/>
      </c>
      <c r="AT18" s="5" t="str">
        <f t="shared" ca="1" si="5"/>
        <v/>
      </c>
      <c r="AU18" s="6" t="str">
        <f t="shared" ca="1" si="42"/>
        <v/>
      </c>
      <c r="AV18" s="67">
        <v>1</v>
      </c>
      <c r="AW18" s="48"/>
      <c r="AX18" s="3"/>
      <c r="AY18" s="5" t="str">
        <f t="shared" si="43"/>
        <v/>
      </c>
      <c r="AZ18" s="5" t="str">
        <f t="shared" si="44"/>
        <v/>
      </c>
      <c r="BA18" s="5" t="str">
        <f t="shared" ca="1" si="6"/>
        <v/>
      </c>
      <c r="BB18" s="6" t="str">
        <f t="shared" ca="1" si="45"/>
        <v/>
      </c>
      <c r="BC18" s="67">
        <v>1</v>
      </c>
      <c r="BD18" s="48"/>
      <c r="BE18" s="3"/>
      <c r="BF18" s="5" t="str">
        <f t="shared" si="46"/>
        <v/>
      </c>
      <c r="BG18" s="5" t="str">
        <f t="shared" si="47"/>
        <v/>
      </c>
      <c r="BH18" s="5" t="str">
        <f t="shared" ca="1" si="7"/>
        <v/>
      </c>
      <c r="BI18" s="5" t="str">
        <f t="shared" ca="1" si="48"/>
        <v/>
      </c>
      <c r="BJ18" s="67">
        <v>1</v>
      </c>
      <c r="BK18" s="48"/>
      <c r="BL18" s="2"/>
      <c r="BM18" s="5" t="str">
        <f t="shared" si="49"/>
        <v/>
      </c>
      <c r="BN18" s="5" t="str">
        <f t="shared" si="50"/>
        <v/>
      </c>
      <c r="BO18" s="5" t="str">
        <f t="shared" ca="1" si="8"/>
        <v/>
      </c>
      <c r="BP18" s="5" t="str">
        <f t="shared" ca="1" si="51"/>
        <v/>
      </c>
      <c r="BQ18" s="67">
        <v>1</v>
      </c>
      <c r="BR18" s="48"/>
      <c r="BS18" s="2"/>
      <c r="BT18" s="5" t="str">
        <f t="shared" si="52"/>
        <v/>
      </c>
      <c r="BU18" s="5" t="str">
        <f t="shared" si="53"/>
        <v/>
      </c>
      <c r="BV18" s="5" t="str">
        <f t="shared" ca="1" si="9"/>
        <v/>
      </c>
      <c r="BW18" s="74" t="str">
        <f t="shared" ca="1" si="54"/>
        <v/>
      </c>
      <c r="BX18" s="67">
        <v>1</v>
      </c>
      <c r="BY18" s="48"/>
      <c r="BZ18" s="2"/>
      <c r="CA18" s="5" t="str">
        <f t="shared" si="55"/>
        <v/>
      </c>
      <c r="CB18" s="5" t="str">
        <f t="shared" si="56"/>
        <v/>
      </c>
      <c r="CC18" s="5" t="str">
        <f t="shared" ca="1" si="10"/>
        <v/>
      </c>
      <c r="CD18" s="74" t="str">
        <f t="shared" ca="1" si="57"/>
        <v/>
      </c>
      <c r="CE18" s="67">
        <v>1</v>
      </c>
      <c r="CF18" s="48"/>
      <c r="CG18" s="2"/>
      <c r="CH18" s="5" t="str">
        <f t="shared" si="58"/>
        <v/>
      </c>
      <c r="CI18" s="5" t="str">
        <f t="shared" si="59"/>
        <v/>
      </c>
      <c r="CJ18" s="5" t="str">
        <f t="shared" ca="1" si="11"/>
        <v/>
      </c>
      <c r="CK18" s="38" t="str">
        <f t="shared" ca="1" si="60"/>
        <v/>
      </c>
      <c r="CL18" s="67">
        <v>1</v>
      </c>
      <c r="CM18" s="48"/>
      <c r="CN18" s="2"/>
      <c r="CO18" s="5" t="str">
        <f t="shared" si="61"/>
        <v/>
      </c>
      <c r="CP18" s="5" t="str">
        <f t="shared" si="62"/>
        <v/>
      </c>
      <c r="CQ18" s="5" t="str">
        <f t="shared" ca="1" si="12"/>
        <v/>
      </c>
      <c r="CR18" s="38" t="str">
        <f t="shared" ca="1" si="63"/>
        <v/>
      </c>
      <c r="CS18" s="67">
        <v>1</v>
      </c>
      <c r="CT18" s="48"/>
      <c r="CU18" s="2"/>
      <c r="CV18" s="5" t="str">
        <f t="shared" si="64"/>
        <v/>
      </c>
      <c r="CW18" s="5" t="str">
        <f t="shared" si="65"/>
        <v/>
      </c>
      <c r="CX18" s="5" t="str">
        <f t="shared" ca="1" si="13"/>
        <v/>
      </c>
      <c r="CY18" s="38" t="str">
        <f t="shared" ca="1" si="66"/>
        <v/>
      </c>
      <c r="CZ18" s="67">
        <v>1</v>
      </c>
      <c r="DA18" s="48"/>
      <c r="DB18" s="2"/>
      <c r="DC18" s="5" t="str">
        <f t="shared" si="67"/>
        <v/>
      </c>
      <c r="DD18" s="5" t="str">
        <f t="shared" si="68"/>
        <v/>
      </c>
      <c r="DE18" s="5" t="str">
        <f t="shared" ca="1" si="14"/>
        <v/>
      </c>
      <c r="DF18" s="38" t="str">
        <f t="shared" ca="1" si="69"/>
        <v/>
      </c>
      <c r="DG18" s="67">
        <v>1</v>
      </c>
      <c r="DH18" s="48"/>
      <c r="DI18" s="2"/>
      <c r="DJ18" s="5" t="str">
        <f t="shared" si="70"/>
        <v/>
      </c>
      <c r="DK18" s="5" t="str">
        <f t="shared" si="71"/>
        <v/>
      </c>
      <c r="DL18" s="5" t="str">
        <f t="shared" ca="1" si="15"/>
        <v/>
      </c>
      <c r="DM18" s="38" t="str">
        <f t="shared" ca="1" si="72"/>
        <v/>
      </c>
      <c r="DN18" s="67">
        <v>1</v>
      </c>
      <c r="DO18" s="48"/>
      <c r="DP18" s="2"/>
      <c r="DQ18" s="5" t="str">
        <f t="shared" si="73"/>
        <v/>
      </c>
      <c r="DR18" s="5" t="str">
        <f t="shared" si="74"/>
        <v/>
      </c>
      <c r="DS18" s="5" t="str">
        <f t="shared" ca="1" si="16"/>
        <v/>
      </c>
      <c r="DT18" s="38" t="str">
        <f t="shared" ca="1" si="75"/>
        <v/>
      </c>
      <c r="DU18" s="67">
        <v>1</v>
      </c>
      <c r="DV18" s="48"/>
      <c r="DW18" s="2"/>
      <c r="DX18" s="5" t="str">
        <f t="shared" si="76"/>
        <v/>
      </c>
      <c r="DY18" s="5" t="str">
        <f t="shared" si="77"/>
        <v/>
      </c>
      <c r="DZ18" s="5" t="str">
        <f t="shared" ca="1" si="17"/>
        <v/>
      </c>
      <c r="EA18" s="38" t="str">
        <f t="shared" ca="1" si="78"/>
        <v/>
      </c>
      <c r="EB18" s="67">
        <v>1</v>
      </c>
      <c r="EC18" s="48"/>
      <c r="ED18" s="2"/>
      <c r="EE18" s="5" t="str">
        <f t="shared" si="79"/>
        <v/>
      </c>
      <c r="EF18" s="5" t="str">
        <f t="shared" si="80"/>
        <v/>
      </c>
      <c r="EG18" s="5" t="str">
        <f t="shared" ca="1" si="18"/>
        <v/>
      </c>
      <c r="EH18" s="38" t="str">
        <f t="shared" ca="1" si="81"/>
        <v/>
      </c>
      <c r="EI18" s="67">
        <v>1</v>
      </c>
      <c r="EJ18" s="48"/>
      <c r="EK18" s="2"/>
      <c r="EL18" s="5" t="str">
        <f t="shared" si="82"/>
        <v/>
      </c>
      <c r="EM18" s="5" t="str">
        <f t="shared" si="83"/>
        <v/>
      </c>
      <c r="EN18" s="5" t="str">
        <f t="shared" ca="1" si="19"/>
        <v/>
      </c>
      <c r="EO18" s="38" t="str">
        <f t="shared" ca="1" si="84"/>
        <v/>
      </c>
      <c r="EP18" s="67">
        <v>1</v>
      </c>
      <c r="EQ18" s="48"/>
      <c r="ER18" s="2"/>
      <c r="ES18" s="5" t="str">
        <f t="shared" si="85"/>
        <v/>
      </c>
      <c r="ET18" s="5" t="str">
        <f t="shared" si="86"/>
        <v/>
      </c>
      <c r="EU18" s="5" t="str">
        <f t="shared" ca="1" si="87"/>
        <v/>
      </c>
      <c r="EV18" s="38" t="str">
        <f t="shared" ca="1" si="88"/>
        <v/>
      </c>
      <c r="EW18" s="67">
        <v>1</v>
      </c>
      <c r="EX18" s="48"/>
      <c r="EY18" s="2"/>
      <c r="EZ18" s="5" t="str">
        <f t="shared" si="89"/>
        <v/>
      </c>
      <c r="FA18" s="5" t="str">
        <f t="shared" si="90"/>
        <v/>
      </c>
      <c r="FB18" s="5" t="str">
        <f t="shared" ca="1" si="20"/>
        <v/>
      </c>
      <c r="FC18" s="38" t="str">
        <f t="shared" ca="1" si="91"/>
        <v/>
      </c>
      <c r="FD18" s="67">
        <v>1</v>
      </c>
      <c r="FE18" s="48"/>
      <c r="FF18" s="2"/>
      <c r="FG18" s="5" t="str">
        <f t="shared" si="92"/>
        <v/>
      </c>
      <c r="FH18" s="5" t="str">
        <f t="shared" si="93"/>
        <v/>
      </c>
      <c r="FI18" s="5" t="str">
        <f t="shared" ca="1" si="21"/>
        <v/>
      </c>
      <c r="FJ18" s="38" t="str">
        <f t="shared" ca="1" si="94"/>
        <v/>
      </c>
      <c r="FK18" s="67">
        <v>1</v>
      </c>
      <c r="FL18" s="48"/>
      <c r="FM18" s="2"/>
      <c r="FN18" s="5" t="str">
        <f t="shared" si="95"/>
        <v/>
      </c>
      <c r="FO18" s="5" t="str">
        <f t="shared" si="96"/>
        <v/>
      </c>
      <c r="FP18" s="5" t="str">
        <f t="shared" ca="1" si="22"/>
        <v/>
      </c>
      <c r="FQ18" s="38" t="str">
        <f t="shared" ca="1" si="97"/>
        <v/>
      </c>
      <c r="FR18" s="67">
        <v>1</v>
      </c>
      <c r="FS18" s="48"/>
      <c r="FT18" s="2"/>
      <c r="FU18" s="5" t="str">
        <f t="shared" si="98"/>
        <v/>
      </c>
      <c r="FV18" s="5" t="str">
        <f t="shared" si="99"/>
        <v/>
      </c>
      <c r="FW18" s="5" t="str">
        <f t="shared" ca="1" si="23"/>
        <v/>
      </c>
      <c r="FX18" s="170" t="str">
        <f t="shared" ca="1" si="100"/>
        <v/>
      </c>
      <c r="FY18" s="22">
        <f t="shared" si="101"/>
        <v>863.27197149643712</v>
      </c>
      <c r="FZ18" s="23">
        <f t="shared" si="102"/>
        <v>768.57691253084727</v>
      </c>
      <c r="GA18" s="23">
        <f t="shared" si="103"/>
        <v>684.91177529708318</v>
      </c>
      <c r="GB18" s="23">
        <f t="shared" si="104"/>
        <v>884.44307121890927</v>
      </c>
      <c r="GC18" s="23" t="str">
        <f t="shared" si="105"/>
        <v/>
      </c>
      <c r="GD18" s="23" t="str">
        <f t="shared" si="106"/>
        <v/>
      </c>
      <c r="GE18" s="23" t="str">
        <f t="shared" si="107"/>
        <v/>
      </c>
      <c r="GF18" s="23" t="str">
        <f t="shared" si="108"/>
        <v/>
      </c>
      <c r="GG18" s="23" t="str">
        <f t="shared" si="109"/>
        <v/>
      </c>
      <c r="GH18" s="23" t="str">
        <f t="shared" si="110"/>
        <v/>
      </c>
      <c r="GI18" s="23" t="str">
        <f t="shared" si="111"/>
        <v/>
      </c>
      <c r="GJ18" s="23" t="str">
        <f t="shared" si="112"/>
        <v/>
      </c>
      <c r="GK18" s="23" t="str">
        <f t="shared" si="113"/>
        <v/>
      </c>
      <c r="GL18" s="23" t="str">
        <f t="shared" si="114"/>
        <v/>
      </c>
      <c r="GM18" s="23" t="str">
        <f t="shared" si="115"/>
        <v/>
      </c>
      <c r="GN18" s="23" t="str">
        <f t="shared" si="116"/>
        <v/>
      </c>
      <c r="GO18" s="23" t="str">
        <f t="shared" si="117"/>
        <v/>
      </c>
      <c r="GP18" s="23" t="str">
        <f t="shared" si="118"/>
        <v/>
      </c>
      <c r="GQ18" s="23" t="str">
        <f t="shared" si="119"/>
        <v/>
      </c>
      <c r="GR18" s="23" t="str">
        <f t="shared" si="120"/>
        <v/>
      </c>
      <c r="GS18" s="23" t="str">
        <f t="shared" si="121"/>
        <v/>
      </c>
      <c r="GT18" s="23" t="str">
        <f t="shared" si="122"/>
        <v/>
      </c>
      <c r="GU18" s="23" t="str">
        <f t="shared" si="123"/>
        <v/>
      </c>
      <c r="GV18" s="23" t="str">
        <f t="shared" si="124"/>
        <v/>
      </c>
      <c r="GW18" s="119" t="str">
        <f t="shared" si="125"/>
        <v/>
      </c>
      <c r="GX18" s="22">
        <f t="shared" ca="1" si="126"/>
        <v>0</v>
      </c>
      <c r="GY18" s="23">
        <f t="shared" ca="1" si="127"/>
        <v>0</v>
      </c>
      <c r="GZ18" s="23">
        <f t="shared" ca="1" si="128"/>
        <v>0</v>
      </c>
      <c r="HA18" s="23">
        <f t="shared" ca="1" si="129"/>
        <v>684.91177529708318</v>
      </c>
      <c r="HB18" s="23" t="str">
        <f t="shared" ca="1" si="130"/>
        <v/>
      </c>
      <c r="HC18" s="23" t="str">
        <f t="shared" ca="1" si="131"/>
        <v/>
      </c>
      <c r="HD18" s="23" t="str">
        <f t="shared" ca="1" si="132"/>
        <v/>
      </c>
      <c r="HE18" s="23" t="str">
        <f t="shared" ca="1" si="133"/>
        <v/>
      </c>
      <c r="HF18" s="23" t="str">
        <f t="shared" ca="1" si="134"/>
        <v/>
      </c>
      <c r="HG18" s="23" t="str">
        <f t="shared" ca="1" si="135"/>
        <v/>
      </c>
      <c r="HH18" s="23" t="str">
        <f t="shared" ca="1" si="136"/>
        <v/>
      </c>
      <c r="HI18" s="23" t="str">
        <f t="shared" ca="1" si="137"/>
        <v/>
      </c>
      <c r="HJ18" s="23" t="str">
        <f t="shared" ca="1" si="138"/>
        <v/>
      </c>
      <c r="HK18" s="23" t="str">
        <f t="shared" ca="1" si="139"/>
        <v/>
      </c>
      <c r="HL18" s="23" t="str">
        <f t="shared" ca="1" si="140"/>
        <v/>
      </c>
      <c r="HM18" s="23" t="str">
        <f t="shared" ca="1" si="141"/>
        <v/>
      </c>
      <c r="HN18" s="23" t="str">
        <f t="shared" ca="1" si="142"/>
        <v/>
      </c>
      <c r="HO18" s="23" t="str">
        <f t="shared" ca="1" si="143"/>
        <v/>
      </c>
      <c r="HP18" s="23" t="str">
        <f t="shared" ca="1" si="144"/>
        <v/>
      </c>
      <c r="HQ18" s="172" t="str">
        <f t="shared" ca="1" si="145"/>
        <v/>
      </c>
      <c r="HR18" s="23" t="str">
        <f t="shared" ca="1" si="146"/>
        <v/>
      </c>
      <c r="HS18" s="23" t="str">
        <f t="shared" ca="1" si="147"/>
        <v/>
      </c>
      <c r="HT18" s="23" t="str">
        <f t="shared" ca="1" si="148"/>
        <v/>
      </c>
      <c r="HU18" s="23" t="str">
        <f t="shared" ca="1" si="149"/>
        <v/>
      </c>
      <c r="HV18" s="118" t="str">
        <f t="shared" ca="1" si="150"/>
        <v/>
      </c>
      <c r="HW18" s="179" t="str">
        <f t="shared" si="151"/>
        <v/>
      </c>
      <c r="HX18" s="24" t="str">
        <f t="shared" si="152"/>
        <v/>
      </c>
      <c r="HY18" s="24" t="str">
        <f t="shared" si="153"/>
        <v/>
      </c>
      <c r="HZ18" s="24" t="str">
        <f t="shared" si="154"/>
        <v/>
      </c>
      <c r="IA18" s="24" t="str">
        <f t="shared" si="155"/>
        <v/>
      </c>
      <c r="IB18" s="24" t="str">
        <f t="shared" si="156"/>
        <v/>
      </c>
      <c r="IC18" s="24" t="str">
        <f t="shared" si="157"/>
        <v/>
      </c>
      <c r="ID18" s="24" t="str">
        <f t="shared" si="158"/>
        <v/>
      </c>
      <c r="IE18" s="24" t="str">
        <f t="shared" si="159"/>
        <v/>
      </c>
      <c r="IF18" s="24" t="str">
        <f t="shared" si="160"/>
        <v/>
      </c>
      <c r="IG18" s="24" t="str">
        <f t="shared" si="161"/>
        <v/>
      </c>
      <c r="IH18" s="24" t="str">
        <f t="shared" si="162"/>
        <v/>
      </c>
      <c r="II18" s="24" t="str">
        <f t="shared" si="163"/>
        <v/>
      </c>
      <c r="IJ18" s="24" t="str">
        <f t="shared" si="164"/>
        <v/>
      </c>
      <c r="IK18" s="24" t="str">
        <f t="shared" si="165"/>
        <v/>
      </c>
      <c r="IL18" s="24" t="str">
        <f t="shared" si="166"/>
        <v/>
      </c>
      <c r="IM18" s="24" t="str">
        <f t="shared" si="167"/>
        <v/>
      </c>
      <c r="IN18" s="24" t="str">
        <f t="shared" si="168"/>
        <v/>
      </c>
      <c r="IO18" s="24" t="str">
        <f t="shared" si="169"/>
        <v/>
      </c>
      <c r="IP18" s="24" t="str">
        <f t="shared" si="170"/>
        <v/>
      </c>
      <c r="IQ18" s="24" t="str">
        <f t="shared" si="171"/>
        <v/>
      </c>
      <c r="IR18" s="24" t="str">
        <f t="shared" si="172"/>
        <v/>
      </c>
      <c r="IS18" s="24" t="str">
        <f t="shared" si="173"/>
        <v/>
      </c>
      <c r="IT18" s="24" t="str">
        <f t="shared" si="174"/>
        <v/>
      </c>
      <c r="IU18" s="25" t="str">
        <f t="shared" si="175"/>
        <v/>
      </c>
    </row>
    <row r="19" spans="1:255" ht="15.95" customHeight="1">
      <c r="A19" s="4"/>
      <c r="B19" s="4"/>
      <c r="C19" s="40">
        <v>13</v>
      </c>
      <c r="D19" s="44" t="s">
        <v>43</v>
      </c>
      <c r="E19" s="44" t="s">
        <v>59</v>
      </c>
      <c r="F19" s="49">
        <v>1</v>
      </c>
      <c r="G19" s="48">
        <v>66.88</v>
      </c>
      <c r="H19" s="2"/>
      <c r="I19" s="5">
        <f t="shared" si="25"/>
        <v>869.46770334928237</v>
      </c>
      <c r="J19" s="5">
        <f t="shared" si="26"/>
        <v>14</v>
      </c>
      <c r="K19" s="5">
        <f t="shared" ca="1" si="0"/>
        <v>869.46770334928237</v>
      </c>
      <c r="L19" s="7">
        <f t="shared" ca="1" si="27"/>
        <v>14</v>
      </c>
      <c r="M19" s="127">
        <v>1</v>
      </c>
      <c r="N19" s="48">
        <v>65.59</v>
      </c>
      <c r="O19" s="2"/>
      <c r="P19" s="5">
        <f t="shared" si="28"/>
        <v>854.70346089342888</v>
      </c>
      <c r="Q19" s="5">
        <f t="shared" si="29"/>
        <v>16</v>
      </c>
      <c r="R19" s="5">
        <f t="shared" ca="1" si="1"/>
        <v>1724.1711642427113</v>
      </c>
      <c r="S19" s="7">
        <f t="shared" ca="1" si="30"/>
        <v>16</v>
      </c>
      <c r="T19" s="127">
        <v>1</v>
      </c>
      <c r="U19" s="48">
        <v>74.37</v>
      </c>
      <c r="V19" s="3"/>
      <c r="W19" s="5">
        <f t="shared" si="31"/>
        <v>767.24485679709551</v>
      </c>
      <c r="X19" s="5">
        <f t="shared" si="32"/>
        <v>17</v>
      </c>
      <c r="Y19" s="5">
        <f t="shared" ca="1" si="2"/>
        <v>2491.4160210398068</v>
      </c>
      <c r="Z19" s="6">
        <f t="shared" ca="1" si="33"/>
        <v>16</v>
      </c>
      <c r="AA19" s="127">
        <v>1</v>
      </c>
      <c r="AB19" s="48">
        <v>57.47</v>
      </c>
      <c r="AC19" s="3"/>
      <c r="AD19" s="5">
        <f t="shared" si="34"/>
        <v>996.17191578214727</v>
      </c>
      <c r="AE19" s="5">
        <f t="shared" si="35"/>
        <v>2</v>
      </c>
      <c r="AF19" s="5">
        <f t="shared" ca="1" si="3"/>
        <v>2720.3430800248584</v>
      </c>
      <c r="AG19" s="6">
        <f t="shared" ca="1" si="36"/>
        <v>8</v>
      </c>
      <c r="AH19" s="127">
        <v>1</v>
      </c>
      <c r="AI19" s="48"/>
      <c r="AJ19" s="3"/>
      <c r="AK19" s="5" t="str">
        <f t="shared" si="37"/>
        <v/>
      </c>
      <c r="AL19" s="5" t="str">
        <f t="shared" si="38"/>
        <v/>
      </c>
      <c r="AM19" s="5" t="str">
        <f t="shared" ca="1" si="4"/>
        <v/>
      </c>
      <c r="AN19" s="6" t="str">
        <f t="shared" ca="1" si="39"/>
        <v/>
      </c>
      <c r="AO19" s="67">
        <v>1</v>
      </c>
      <c r="AP19" s="48"/>
      <c r="AQ19" s="3"/>
      <c r="AR19" s="5" t="str">
        <f t="shared" si="40"/>
        <v/>
      </c>
      <c r="AS19" s="5" t="str">
        <f t="shared" si="41"/>
        <v/>
      </c>
      <c r="AT19" s="5" t="str">
        <f t="shared" ca="1" si="5"/>
        <v/>
      </c>
      <c r="AU19" s="6" t="str">
        <f t="shared" ca="1" si="42"/>
        <v/>
      </c>
      <c r="AV19" s="67">
        <v>1</v>
      </c>
      <c r="AW19" s="48"/>
      <c r="AX19" s="3"/>
      <c r="AY19" s="5" t="str">
        <f t="shared" si="43"/>
        <v/>
      </c>
      <c r="AZ19" s="5" t="str">
        <f t="shared" si="44"/>
        <v/>
      </c>
      <c r="BA19" s="5" t="str">
        <f t="shared" ca="1" si="6"/>
        <v/>
      </c>
      <c r="BB19" s="6" t="str">
        <f t="shared" ca="1" si="45"/>
        <v/>
      </c>
      <c r="BC19" s="67">
        <v>1</v>
      </c>
      <c r="BD19" s="48"/>
      <c r="BE19" s="3"/>
      <c r="BF19" s="5" t="str">
        <f t="shared" si="46"/>
        <v/>
      </c>
      <c r="BG19" s="5" t="str">
        <f t="shared" si="47"/>
        <v/>
      </c>
      <c r="BH19" s="5" t="str">
        <f t="shared" ca="1" si="7"/>
        <v/>
      </c>
      <c r="BI19" s="5" t="str">
        <f t="shared" ca="1" si="48"/>
        <v/>
      </c>
      <c r="BJ19" s="67">
        <v>1</v>
      </c>
      <c r="BK19" s="48"/>
      <c r="BL19" s="2"/>
      <c r="BM19" s="5" t="str">
        <f t="shared" si="49"/>
        <v/>
      </c>
      <c r="BN19" s="5" t="str">
        <f t="shared" si="50"/>
        <v/>
      </c>
      <c r="BO19" s="5" t="str">
        <f t="shared" ca="1" si="8"/>
        <v/>
      </c>
      <c r="BP19" s="5" t="str">
        <f t="shared" ca="1" si="51"/>
        <v/>
      </c>
      <c r="BQ19" s="67">
        <v>1</v>
      </c>
      <c r="BR19" s="48"/>
      <c r="BS19" s="2"/>
      <c r="BT19" s="5" t="str">
        <f t="shared" si="52"/>
        <v/>
      </c>
      <c r="BU19" s="5" t="str">
        <f t="shared" si="53"/>
        <v/>
      </c>
      <c r="BV19" s="5" t="str">
        <f t="shared" ca="1" si="9"/>
        <v/>
      </c>
      <c r="BW19" s="74" t="str">
        <f t="shared" ca="1" si="54"/>
        <v/>
      </c>
      <c r="BX19" s="67">
        <v>1</v>
      </c>
      <c r="BY19" s="48"/>
      <c r="BZ19" s="2"/>
      <c r="CA19" s="5" t="str">
        <f t="shared" si="55"/>
        <v/>
      </c>
      <c r="CB19" s="5" t="str">
        <f t="shared" si="56"/>
        <v/>
      </c>
      <c r="CC19" s="5" t="str">
        <f t="shared" ca="1" si="10"/>
        <v/>
      </c>
      <c r="CD19" s="74" t="str">
        <f t="shared" ca="1" si="57"/>
        <v/>
      </c>
      <c r="CE19" s="67">
        <v>1</v>
      </c>
      <c r="CF19" s="48"/>
      <c r="CG19" s="2"/>
      <c r="CH19" s="5" t="str">
        <f t="shared" si="58"/>
        <v/>
      </c>
      <c r="CI19" s="5" t="str">
        <f t="shared" si="59"/>
        <v/>
      </c>
      <c r="CJ19" s="5" t="str">
        <f t="shared" ca="1" si="11"/>
        <v/>
      </c>
      <c r="CK19" s="38" t="str">
        <f t="shared" ca="1" si="60"/>
        <v/>
      </c>
      <c r="CL19" s="67">
        <v>1</v>
      </c>
      <c r="CM19" s="48"/>
      <c r="CN19" s="2"/>
      <c r="CO19" s="5" t="str">
        <f t="shared" si="61"/>
        <v/>
      </c>
      <c r="CP19" s="5" t="str">
        <f t="shared" si="62"/>
        <v/>
      </c>
      <c r="CQ19" s="5" t="str">
        <f t="shared" ca="1" si="12"/>
        <v/>
      </c>
      <c r="CR19" s="38" t="str">
        <f t="shared" ca="1" si="63"/>
        <v/>
      </c>
      <c r="CS19" s="67">
        <v>1</v>
      </c>
      <c r="CT19" s="48"/>
      <c r="CU19" s="2"/>
      <c r="CV19" s="5" t="str">
        <f t="shared" si="64"/>
        <v/>
      </c>
      <c r="CW19" s="5" t="str">
        <f t="shared" si="65"/>
        <v/>
      </c>
      <c r="CX19" s="5" t="str">
        <f t="shared" ca="1" si="13"/>
        <v/>
      </c>
      <c r="CY19" s="38" t="str">
        <f t="shared" ca="1" si="66"/>
        <v/>
      </c>
      <c r="CZ19" s="67">
        <v>1</v>
      </c>
      <c r="DA19" s="48"/>
      <c r="DB19" s="2"/>
      <c r="DC19" s="5" t="str">
        <f t="shared" si="67"/>
        <v/>
      </c>
      <c r="DD19" s="5" t="str">
        <f t="shared" si="68"/>
        <v/>
      </c>
      <c r="DE19" s="5" t="str">
        <f t="shared" ca="1" si="14"/>
        <v/>
      </c>
      <c r="DF19" s="38" t="str">
        <f t="shared" ca="1" si="69"/>
        <v/>
      </c>
      <c r="DG19" s="67">
        <v>1</v>
      </c>
      <c r="DH19" s="48"/>
      <c r="DI19" s="2"/>
      <c r="DJ19" s="5" t="str">
        <f t="shared" si="70"/>
        <v/>
      </c>
      <c r="DK19" s="5" t="str">
        <f t="shared" si="71"/>
        <v/>
      </c>
      <c r="DL19" s="5" t="str">
        <f t="shared" ca="1" si="15"/>
        <v/>
      </c>
      <c r="DM19" s="38" t="str">
        <f t="shared" ca="1" si="72"/>
        <v/>
      </c>
      <c r="DN19" s="67">
        <v>1</v>
      </c>
      <c r="DO19" s="48"/>
      <c r="DP19" s="2"/>
      <c r="DQ19" s="5" t="str">
        <f t="shared" si="73"/>
        <v/>
      </c>
      <c r="DR19" s="5" t="str">
        <f t="shared" si="74"/>
        <v/>
      </c>
      <c r="DS19" s="5" t="str">
        <f t="shared" ca="1" si="16"/>
        <v/>
      </c>
      <c r="DT19" s="38" t="str">
        <f t="shared" ca="1" si="75"/>
        <v/>
      </c>
      <c r="DU19" s="67">
        <v>1</v>
      </c>
      <c r="DV19" s="48"/>
      <c r="DW19" s="2"/>
      <c r="DX19" s="5" t="str">
        <f t="shared" si="76"/>
        <v/>
      </c>
      <c r="DY19" s="5" t="str">
        <f t="shared" si="77"/>
        <v/>
      </c>
      <c r="DZ19" s="5" t="str">
        <f t="shared" ca="1" si="17"/>
        <v/>
      </c>
      <c r="EA19" s="38" t="str">
        <f t="shared" ca="1" si="78"/>
        <v/>
      </c>
      <c r="EB19" s="67">
        <v>1</v>
      </c>
      <c r="EC19" s="48"/>
      <c r="ED19" s="2"/>
      <c r="EE19" s="5" t="str">
        <f t="shared" si="79"/>
        <v/>
      </c>
      <c r="EF19" s="5" t="str">
        <f t="shared" si="80"/>
        <v/>
      </c>
      <c r="EG19" s="5" t="str">
        <f t="shared" ca="1" si="18"/>
        <v/>
      </c>
      <c r="EH19" s="38" t="str">
        <f t="shared" ca="1" si="81"/>
        <v/>
      </c>
      <c r="EI19" s="67">
        <v>1</v>
      </c>
      <c r="EJ19" s="48"/>
      <c r="EK19" s="2"/>
      <c r="EL19" s="5" t="str">
        <f t="shared" si="82"/>
        <v/>
      </c>
      <c r="EM19" s="5" t="str">
        <f t="shared" si="83"/>
        <v/>
      </c>
      <c r="EN19" s="5" t="str">
        <f t="shared" ca="1" si="19"/>
        <v/>
      </c>
      <c r="EO19" s="38" t="str">
        <f t="shared" ca="1" si="84"/>
        <v/>
      </c>
      <c r="EP19" s="67">
        <v>1</v>
      </c>
      <c r="EQ19" s="48"/>
      <c r="ER19" s="2"/>
      <c r="ES19" s="5" t="str">
        <f t="shared" si="85"/>
        <v/>
      </c>
      <c r="ET19" s="5" t="str">
        <f t="shared" si="86"/>
        <v/>
      </c>
      <c r="EU19" s="5" t="str">
        <f t="shared" ca="1" si="87"/>
        <v/>
      </c>
      <c r="EV19" s="38" t="str">
        <f t="shared" ca="1" si="88"/>
        <v/>
      </c>
      <c r="EW19" s="67">
        <v>1</v>
      </c>
      <c r="EX19" s="48"/>
      <c r="EY19" s="2"/>
      <c r="EZ19" s="5" t="str">
        <f t="shared" si="89"/>
        <v/>
      </c>
      <c r="FA19" s="5" t="str">
        <f t="shared" si="90"/>
        <v/>
      </c>
      <c r="FB19" s="5" t="str">
        <f t="shared" ca="1" si="20"/>
        <v/>
      </c>
      <c r="FC19" s="38" t="str">
        <f t="shared" ca="1" si="91"/>
        <v/>
      </c>
      <c r="FD19" s="67">
        <v>1</v>
      </c>
      <c r="FE19" s="48"/>
      <c r="FF19" s="2"/>
      <c r="FG19" s="5" t="str">
        <f t="shared" si="92"/>
        <v/>
      </c>
      <c r="FH19" s="5" t="str">
        <f t="shared" si="93"/>
        <v/>
      </c>
      <c r="FI19" s="5" t="str">
        <f t="shared" ca="1" si="21"/>
        <v/>
      </c>
      <c r="FJ19" s="38" t="str">
        <f t="shared" ca="1" si="94"/>
        <v/>
      </c>
      <c r="FK19" s="67">
        <v>1</v>
      </c>
      <c r="FL19" s="48"/>
      <c r="FM19" s="2"/>
      <c r="FN19" s="5" t="str">
        <f t="shared" si="95"/>
        <v/>
      </c>
      <c r="FO19" s="5" t="str">
        <f t="shared" si="96"/>
        <v/>
      </c>
      <c r="FP19" s="5" t="str">
        <f t="shared" ca="1" si="22"/>
        <v/>
      </c>
      <c r="FQ19" s="38" t="str">
        <f t="shared" ca="1" si="97"/>
        <v/>
      </c>
      <c r="FR19" s="67">
        <v>1</v>
      </c>
      <c r="FS19" s="48"/>
      <c r="FT19" s="2"/>
      <c r="FU19" s="5" t="str">
        <f t="shared" si="98"/>
        <v/>
      </c>
      <c r="FV19" s="5" t="str">
        <f t="shared" si="99"/>
        <v/>
      </c>
      <c r="FW19" s="5" t="str">
        <f t="shared" ca="1" si="23"/>
        <v/>
      </c>
      <c r="FX19" s="170" t="str">
        <f t="shared" ca="1" si="100"/>
        <v/>
      </c>
      <c r="FY19" s="22">
        <f t="shared" si="101"/>
        <v>869.46770334928237</v>
      </c>
      <c r="FZ19" s="23">
        <f t="shared" si="102"/>
        <v>854.70346089342888</v>
      </c>
      <c r="GA19" s="23">
        <f t="shared" si="103"/>
        <v>767.24485679709551</v>
      </c>
      <c r="GB19" s="23">
        <f t="shared" si="104"/>
        <v>996.17191578214727</v>
      </c>
      <c r="GC19" s="23" t="str">
        <f t="shared" si="105"/>
        <v/>
      </c>
      <c r="GD19" s="23" t="str">
        <f t="shared" si="106"/>
        <v/>
      </c>
      <c r="GE19" s="23" t="str">
        <f t="shared" si="107"/>
        <v/>
      </c>
      <c r="GF19" s="23" t="str">
        <f t="shared" si="108"/>
        <v/>
      </c>
      <c r="GG19" s="23" t="str">
        <f t="shared" si="109"/>
        <v/>
      </c>
      <c r="GH19" s="23" t="str">
        <f t="shared" si="110"/>
        <v/>
      </c>
      <c r="GI19" s="23" t="str">
        <f t="shared" si="111"/>
        <v/>
      </c>
      <c r="GJ19" s="23" t="str">
        <f t="shared" si="112"/>
        <v/>
      </c>
      <c r="GK19" s="23" t="str">
        <f t="shared" si="113"/>
        <v/>
      </c>
      <c r="GL19" s="23" t="str">
        <f t="shared" si="114"/>
        <v/>
      </c>
      <c r="GM19" s="23" t="str">
        <f t="shared" si="115"/>
        <v/>
      </c>
      <c r="GN19" s="23" t="str">
        <f t="shared" si="116"/>
        <v/>
      </c>
      <c r="GO19" s="23" t="str">
        <f t="shared" si="117"/>
        <v/>
      </c>
      <c r="GP19" s="23" t="str">
        <f t="shared" si="118"/>
        <v/>
      </c>
      <c r="GQ19" s="23" t="str">
        <f t="shared" si="119"/>
        <v/>
      </c>
      <c r="GR19" s="23" t="str">
        <f t="shared" si="120"/>
        <v/>
      </c>
      <c r="GS19" s="23" t="str">
        <f t="shared" si="121"/>
        <v/>
      </c>
      <c r="GT19" s="23" t="str">
        <f t="shared" si="122"/>
        <v/>
      </c>
      <c r="GU19" s="23" t="str">
        <f t="shared" si="123"/>
        <v/>
      </c>
      <c r="GV19" s="23" t="str">
        <f t="shared" si="124"/>
        <v/>
      </c>
      <c r="GW19" s="119" t="str">
        <f t="shared" si="125"/>
        <v/>
      </c>
      <c r="GX19" s="22">
        <f t="shared" ca="1" si="126"/>
        <v>0</v>
      </c>
      <c r="GY19" s="23">
        <f t="shared" ca="1" si="127"/>
        <v>0</v>
      </c>
      <c r="GZ19" s="23">
        <f t="shared" ca="1" si="128"/>
        <v>0</v>
      </c>
      <c r="HA19" s="23">
        <f t="shared" ca="1" si="129"/>
        <v>767.24485679709551</v>
      </c>
      <c r="HB19" s="23" t="str">
        <f t="shared" ca="1" si="130"/>
        <v/>
      </c>
      <c r="HC19" s="23" t="str">
        <f t="shared" ca="1" si="131"/>
        <v/>
      </c>
      <c r="HD19" s="23" t="str">
        <f t="shared" ca="1" si="132"/>
        <v/>
      </c>
      <c r="HE19" s="23" t="str">
        <f t="shared" ca="1" si="133"/>
        <v/>
      </c>
      <c r="HF19" s="23" t="str">
        <f t="shared" ca="1" si="134"/>
        <v/>
      </c>
      <c r="HG19" s="23" t="str">
        <f t="shared" ca="1" si="135"/>
        <v/>
      </c>
      <c r="HH19" s="23" t="str">
        <f t="shared" ca="1" si="136"/>
        <v/>
      </c>
      <c r="HI19" s="23" t="str">
        <f t="shared" ca="1" si="137"/>
        <v/>
      </c>
      <c r="HJ19" s="23" t="str">
        <f t="shared" ca="1" si="138"/>
        <v/>
      </c>
      <c r="HK19" s="23" t="str">
        <f t="shared" ca="1" si="139"/>
        <v/>
      </c>
      <c r="HL19" s="23" t="str">
        <f t="shared" ca="1" si="140"/>
        <v/>
      </c>
      <c r="HM19" s="23" t="str">
        <f t="shared" ca="1" si="141"/>
        <v/>
      </c>
      <c r="HN19" s="23" t="str">
        <f t="shared" ca="1" si="142"/>
        <v/>
      </c>
      <c r="HO19" s="23" t="str">
        <f t="shared" ca="1" si="143"/>
        <v/>
      </c>
      <c r="HP19" s="23" t="str">
        <f t="shared" ca="1" si="144"/>
        <v/>
      </c>
      <c r="HQ19" s="172" t="str">
        <f t="shared" ca="1" si="145"/>
        <v/>
      </c>
      <c r="HR19" s="23" t="str">
        <f t="shared" ca="1" si="146"/>
        <v/>
      </c>
      <c r="HS19" s="23" t="str">
        <f t="shared" ca="1" si="147"/>
        <v/>
      </c>
      <c r="HT19" s="23" t="str">
        <f t="shared" ca="1" si="148"/>
        <v/>
      </c>
      <c r="HU19" s="23" t="str">
        <f t="shared" ca="1" si="149"/>
        <v/>
      </c>
      <c r="HV19" s="118" t="str">
        <f t="shared" ca="1" si="150"/>
        <v/>
      </c>
      <c r="HW19" s="179" t="str">
        <f t="shared" si="151"/>
        <v/>
      </c>
      <c r="HX19" s="24" t="str">
        <f t="shared" si="152"/>
        <v/>
      </c>
      <c r="HY19" s="24" t="str">
        <f t="shared" si="153"/>
        <v/>
      </c>
      <c r="HZ19" s="24" t="str">
        <f t="shared" si="154"/>
        <v/>
      </c>
      <c r="IA19" s="24" t="str">
        <f t="shared" si="155"/>
        <v/>
      </c>
      <c r="IB19" s="24" t="str">
        <f t="shared" si="156"/>
        <v/>
      </c>
      <c r="IC19" s="24" t="str">
        <f t="shared" si="157"/>
        <v/>
      </c>
      <c r="ID19" s="24" t="str">
        <f t="shared" si="158"/>
        <v/>
      </c>
      <c r="IE19" s="24" t="str">
        <f t="shared" si="159"/>
        <v/>
      </c>
      <c r="IF19" s="24" t="str">
        <f t="shared" si="160"/>
        <v/>
      </c>
      <c r="IG19" s="24" t="str">
        <f t="shared" si="161"/>
        <v/>
      </c>
      <c r="IH19" s="24" t="str">
        <f t="shared" si="162"/>
        <v/>
      </c>
      <c r="II19" s="24" t="str">
        <f t="shared" si="163"/>
        <v/>
      </c>
      <c r="IJ19" s="24" t="str">
        <f t="shared" si="164"/>
        <v/>
      </c>
      <c r="IK19" s="24" t="str">
        <f t="shared" si="165"/>
        <v/>
      </c>
      <c r="IL19" s="24" t="str">
        <f t="shared" si="166"/>
        <v/>
      </c>
      <c r="IM19" s="24" t="str">
        <f t="shared" si="167"/>
        <v/>
      </c>
      <c r="IN19" s="24" t="str">
        <f t="shared" si="168"/>
        <v/>
      </c>
      <c r="IO19" s="24" t="str">
        <f t="shared" si="169"/>
        <v/>
      </c>
      <c r="IP19" s="24" t="str">
        <f t="shared" si="170"/>
        <v/>
      </c>
      <c r="IQ19" s="24" t="str">
        <f t="shared" si="171"/>
        <v/>
      </c>
      <c r="IR19" s="24" t="str">
        <f t="shared" si="172"/>
        <v/>
      </c>
      <c r="IS19" s="24" t="str">
        <f t="shared" si="173"/>
        <v/>
      </c>
      <c r="IT19" s="24" t="str">
        <f t="shared" si="174"/>
        <v/>
      </c>
      <c r="IU19" s="25" t="str">
        <f t="shared" si="175"/>
        <v/>
      </c>
    </row>
    <row r="20" spans="1:255" ht="15.95" customHeight="1">
      <c r="A20" s="4"/>
      <c r="B20" s="4"/>
      <c r="C20" s="40">
        <v>14</v>
      </c>
      <c r="D20" s="44" t="s">
        <v>44</v>
      </c>
      <c r="E20" s="44" t="s">
        <v>63</v>
      </c>
      <c r="F20" s="49">
        <v>1</v>
      </c>
      <c r="G20" s="48">
        <v>67.03</v>
      </c>
      <c r="H20" s="2"/>
      <c r="I20" s="5">
        <f t="shared" si="25"/>
        <v>867.52200507235568</v>
      </c>
      <c r="J20" s="5">
        <f t="shared" si="26"/>
        <v>15</v>
      </c>
      <c r="K20" s="5">
        <f t="shared" ca="1" si="0"/>
        <v>867.52200507235568</v>
      </c>
      <c r="L20" s="7">
        <f t="shared" ca="1" si="27"/>
        <v>15</v>
      </c>
      <c r="M20" s="127">
        <v>1</v>
      </c>
      <c r="N20" s="48">
        <v>66.45</v>
      </c>
      <c r="O20" s="2"/>
      <c r="P20" s="5">
        <f t="shared" si="28"/>
        <v>843.64183596689236</v>
      </c>
      <c r="Q20" s="5">
        <f t="shared" si="29"/>
        <v>19</v>
      </c>
      <c r="R20" s="5">
        <f t="shared" ca="1" si="1"/>
        <v>1711.1638410392479</v>
      </c>
      <c r="S20" s="7">
        <f t="shared" ca="1" si="30"/>
        <v>18</v>
      </c>
      <c r="T20" s="127">
        <v>1</v>
      </c>
      <c r="U20" s="48">
        <v>68.400000000000006</v>
      </c>
      <c r="V20" s="3"/>
      <c r="W20" s="5">
        <f t="shared" si="31"/>
        <v>834.21052631578937</v>
      </c>
      <c r="X20" s="5">
        <f t="shared" si="32"/>
        <v>10</v>
      </c>
      <c r="Y20" s="5">
        <f t="shared" ca="1" si="2"/>
        <v>2545.3743673550371</v>
      </c>
      <c r="Z20" s="6">
        <f t="shared" ca="1" si="33"/>
        <v>13</v>
      </c>
      <c r="AA20" s="127">
        <v>1</v>
      </c>
      <c r="AB20" s="48">
        <v>57.25</v>
      </c>
      <c r="AC20" s="3"/>
      <c r="AD20" s="5">
        <f t="shared" si="34"/>
        <v>1000</v>
      </c>
      <c r="AE20" s="5">
        <f t="shared" si="35"/>
        <v>1</v>
      </c>
      <c r="AF20" s="5">
        <f t="shared" ca="1" si="3"/>
        <v>2711.1638410392479</v>
      </c>
      <c r="AG20" s="6">
        <f t="shared" ca="1" si="36"/>
        <v>9</v>
      </c>
      <c r="AH20" s="127">
        <v>1</v>
      </c>
      <c r="AI20" s="48"/>
      <c r="AJ20" s="3"/>
      <c r="AK20" s="5" t="str">
        <f t="shared" si="37"/>
        <v/>
      </c>
      <c r="AL20" s="5" t="str">
        <f t="shared" si="38"/>
        <v/>
      </c>
      <c r="AM20" s="5" t="str">
        <f t="shared" ca="1" si="4"/>
        <v/>
      </c>
      <c r="AN20" s="6" t="str">
        <f t="shared" ca="1" si="39"/>
        <v/>
      </c>
      <c r="AO20" s="67">
        <v>1</v>
      </c>
      <c r="AP20" s="48"/>
      <c r="AQ20" s="3"/>
      <c r="AR20" s="5" t="str">
        <f t="shared" si="40"/>
        <v/>
      </c>
      <c r="AS20" s="5" t="str">
        <f t="shared" si="41"/>
        <v/>
      </c>
      <c r="AT20" s="5" t="str">
        <f t="shared" ca="1" si="5"/>
        <v/>
      </c>
      <c r="AU20" s="6" t="str">
        <f t="shared" ca="1" si="42"/>
        <v/>
      </c>
      <c r="AV20" s="67">
        <v>1</v>
      </c>
      <c r="AW20" s="48"/>
      <c r="AX20" s="3"/>
      <c r="AY20" s="5" t="str">
        <f t="shared" si="43"/>
        <v/>
      </c>
      <c r="AZ20" s="5" t="str">
        <f t="shared" si="44"/>
        <v/>
      </c>
      <c r="BA20" s="5" t="str">
        <f t="shared" ca="1" si="6"/>
        <v/>
      </c>
      <c r="BB20" s="6" t="str">
        <f t="shared" ca="1" si="45"/>
        <v/>
      </c>
      <c r="BC20" s="67">
        <v>1</v>
      </c>
      <c r="BD20" s="48"/>
      <c r="BE20" s="3"/>
      <c r="BF20" s="5" t="str">
        <f t="shared" si="46"/>
        <v/>
      </c>
      <c r="BG20" s="5" t="str">
        <f t="shared" si="47"/>
        <v/>
      </c>
      <c r="BH20" s="5" t="str">
        <f t="shared" ca="1" si="7"/>
        <v/>
      </c>
      <c r="BI20" s="5" t="str">
        <f t="shared" ca="1" si="48"/>
        <v/>
      </c>
      <c r="BJ20" s="67">
        <v>1</v>
      </c>
      <c r="BK20" s="48"/>
      <c r="BL20" s="2"/>
      <c r="BM20" s="5" t="str">
        <f t="shared" si="49"/>
        <v/>
      </c>
      <c r="BN20" s="5" t="str">
        <f t="shared" si="50"/>
        <v/>
      </c>
      <c r="BO20" s="5" t="str">
        <f t="shared" ca="1" si="8"/>
        <v/>
      </c>
      <c r="BP20" s="5" t="str">
        <f t="shared" ca="1" si="51"/>
        <v/>
      </c>
      <c r="BQ20" s="67">
        <v>1</v>
      </c>
      <c r="BR20" s="48"/>
      <c r="BS20" s="2"/>
      <c r="BT20" s="5" t="str">
        <f t="shared" si="52"/>
        <v/>
      </c>
      <c r="BU20" s="5" t="str">
        <f t="shared" si="53"/>
        <v/>
      </c>
      <c r="BV20" s="5" t="str">
        <f t="shared" ca="1" si="9"/>
        <v/>
      </c>
      <c r="BW20" s="74" t="str">
        <f t="shared" ca="1" si="54"/>
        <v/>
      </c>
      <c r="BX20" s="67">
        <v>1</v>
      </c>
      <c r="BY20" s="48"/>
      <c r="BZ20" s="2"/>
      <c r="CA20" s="5" t="str">
        <f t="shared" si="55"/>
        <v/>
      </c>
      <c r="CB20" s="5" t="str">
        <f t="shared" si="56"/>
        <v/>
      </c>
      <c r="CC20" s="5" t="str">
        <f t="shared" ca="1" si="10"/>
        <v/>
      </c>
      <c r="CD20" s="74" t="str">
        <f t="shared" ca="1" si="57"/>
        <v/>
      </c>
      <c r="CE20" s="67">
        <v>1</v>
      </c>
      <c r="CF20" s="48"/>
      <c r="CG20" s="2"/>
      <c r="CH20" s="5" t="str">
        <f t="shared" si="58"/>
        <v/>
      </c>
      <c r="CI20" s="5" t="str">
        <f t="shared" si="59"/>
        <v/>
      </c>
      <c r="CJ20" s="5" t="str">
        <f t="shared" ca="1" si="11"/>
        <v/>
      </c>
      <c r="CK20" s="38" t="str">
        <f t="shared" ca="1" si="60"/>
        <v/>
      </c>
      <c r="CL20" s="67">
        <v>1</v>
      </c>
      <c r="CM20" s="48"/>
      <c r="CN20" s="2"/>
      <c r="CO20" s="5" t="str">
        <f t="shared" si="61"/>
        <v/>
      </c>
      <c r="CP20" s="5" t="str">
        <f t="shared" si="62"/>
        <v/>
      </c>
      <c r="CQ20" s="5" t="str">
        <f t="shared" ca="1" si="12"/>
        <v/>
      </c>
      <c r="CR20" s="38" t="str">
        <f t="shared" ca="1" si="63"/>
        <v/>
      </c>
      <c r="CS20" s="67">
        <v>1</v>
      </c>
      <c r="CT20" s="48"/>
      <c r="CU20" s="2"/>
      <c r="CV20" s="5" t="str">
        <f t="shared" si="64"/>
        <v/>
      </c>
      <c r="CW20" s="5" t="str">
        <f t="shared" si="65"/>
        <v/>
      </c>
      <c r="CX20" s="5" t="str">
        <f t="shared" ca="1" si="13"/>
        <v/>
      </c>
      <c r="CY20" s="38" t="str">
        <f t="shared" ca="1" si="66"/>
        <v/>
      </c>
      <c r="CZ20" s="67">
        <v>1</v>
      </c>
      <c r="DA20" s="48"/>
      <c r="DB20" s="2"/>
      <c r="DC20" s="5" t="str">
        <f t="shared" si="67"/>
        <v/>
      </c>
      <c r="DD20" s="5" t="str">
        <f t="shared" si="68"/>
        <v/>
      </c>
      <c r="DE20" s="5" t="str">
        <f t="shared" ca="1" si="14"/>
        <v/>
      </c>
      <c r="DF20" s="38" t="str">
        <f t="shared" ca="1" si="69"/>
        <v/>
      </c>
      <c r="DG20" s="67">
        <v>1</v>
      </c>
      <c r="DH20" s="48"/>
      <c r="DI20" s="2"/>
      <c r="DJ20" s="5" t="str">
        <f t="shared" si="70"/>
        <v/>
      </c>
      <c r="DK20" s="5" t="str">
        <f t="shared" si="71"/>
        <v/>
      </c>
      <c r="DL20" s="5" t="str">
        <f t="shared" ca="1" si="15"/>
        <v/>
      </c>
      <c r="DM20" s="38" t="str">
        <f t="shared" ca="1" si="72"/>
        <v/>
      </c>
      <c r="DN20" s="67">
        <v>1</v>
      </c>
      <c r="DO20" s="48"/>
      <c r="DP20" s="2"/>
      <c r="DQ20" s="5" t="str">
        <f t="shared" si="73"/>
        <v/>
      </c>
      <c r="DR20" s="5" t="str">
        <f t="shared" si="74"/>
        <v/>
      </c>
      <c r="DS20" s="5" t="str">
        <f t="shared" ca="1" si="16"/>
        <v/>
      </c>
      <c r="DT20" s="38" t="str">
        <f t="shared" ca="1" si="75"/>
        <v/>
      </c>
      <c r="DU20" s="67">
        <v>1</v>
      </c>
      <c r="DV20" s="48"/>
      <c r="DW20" s="2"/>
      <c r="DX20" s="5" t="str">
        <f t="shared" si="76"/>
        <v/>
      </c>
      <c r="DY20" s="5" t="str">
        <f t="shared" si="77"/>
        <v/>
      </c>
      <c r="DZ20" s="5" t="str">
        <f t="shared" ca="1" si="17"/>
        <v/>
      </c>
      <c r="EA20" s="38" t="str">
        <f t="shared" ca="1" si="78"/>
        <v/>
      </c>
      <c r="EB20" s="67">
        <v>1</v>
      </c>
      <c r="EC20" s="48"/>
      <c r="ED20" s="2"/>
      <c r="EE20" s="5" t="str">
        <f t="shared" si="79"/>
        <v/>
      </c>
      <c r="EF20" s="5" t="str">
        <f t="shared" si="80"/>
        <v/>
      </c>
      <c r="EG20" s="5" t="str">
        <f t="shared" ca="1" si="18"/>
        <v/>
      </c>
      <c r="EH20" s="38" t="str">
        <f t="shared" ca="1" si="81"/>
        <v/>
      </c>
      <c r="EI20" s="67">
        <v>1</v>
      </c>
      <c r="EJ20" s="48"/>
      <c r="EK20" s="2"/>
      <c r="EL20" s="5" t="str">
        <f t="shared" si="82"/>
        <v/>
      </c>
      <c r="EM20" s="5" t="str">
        <f t="shared" si="83"/>
        <v/>
      </c>
      <c r="EN20" s="5" t="str">
        <f t="shared" ca="1" si="19"/>
        <v/>
      </c>
      <c r="EO20" s="38" t="str">
        <f t="shared" ca="1" si="84"/>
        <v/>
      </c>
      <c r="EP20" s="67">
        <v>1</v>
      </c>
      <c r="EQ20" s="48"/>
      <c r="ER20" s="2"/>
      <c r="ES20" s="5" t="str">
        <f t="shared" si="85"/>
        <v/>
      </c>
      <c r="ET20" s="5" t="str">
        <f t="shared" si="86"/>
        <v/>
      </c>
      <c r="EU20" s="5" t="str">
        <f t="shared" ca="1" si="87"/>
        <v/>
      </c>
      <c r="EV20" s="38" t="str">
        <f t="shared" ca="1" si="88"/>
        <v/>
      </c>
      <c r="EW20" s="67">
        <v>1</v>
      </c>
      <c r="EX20" s="48"/>
      <c r="EY20" s="2"/>
      <c r="EZ20" s="5" t="str">
        <f t="shared" si="89"/>
        <v/>
      </c>
      <c r="FA20" s="5" t="str">
        <f t="shared" si="90"/>
        <v/>
      </c>
      <c r="FB20" s="5" t="str">
        <f t="shared" ca="1" si="20"/>
        <v/>
      </c>
      <c r="FC20" s="38" t="str">
        <f t="shared" ca="1" si="91"/>
        <v/>
      </c>
      <c r="FD20" s="67">
        <v>1</v>
      </c>
      <c r="FE20" s="48"/>
      <c r="FF20" s="2"/>
      <c r="FG20" s="5" t="str">
        <f t="shared" si="92"/>
        <v/>
      </c>
      <c r="FH20" s="5" t="str">
        <f t="shared" si="93"/>
        <v/>
      </c>
      <c r="FI20" s="5" t="str">
        <f t="shared" ca="1" si="21"/>
        <v/>
      </c>
      <c r="FJ20" s="38" t="str">
        <f t="shared" ca="1" si="94"/>
        <v/>
      </c>
      <c r="FK20" s="67">
        <v>1</v>
      </c>
      <c r="FL20" s="48"/>
      <c r="FM20" s="2"/>
      <c r="FN20" s="5" t="str">
        <f t="shared" si="95"/>
        <v/>
      </c>
      <c r="FO20" s="5" t="str">
        <f t="shared" si="96"/>
        <v/>
      </c>
      <c r="FP20" s="5" t="str">
        <f t="shared" ca="1" si="22"/>
        <v/>
      </c>
      <c r="FQ20" s="38" t="str">
        <f t="shared" ca="1" si="97"/>
        <v/>
      </c>
      <c r="FR20" s="67">
        <v>1</v>
      </c>
      <c r="FS20" s="48"/>
      <c r="FT20" s="2"/>
      <c r="FU20" s="5" t="str">
        <f t="shared" si="98"/>
        <v/>
      </c>
      <c r="FV20" s="5" t="str">
        <f t="shared" si="99"/>
        <v/>
      </c>
      <c r="FW20" s="5" t="str">
        <f t="shared" ca="1" si="23"/>
        <v/>
      </c>
      <c r="FX20" s="170" t="str">
        <f t="shared" ca="1" si="100"/>
        <v/>
      </c>
      <c r="FY20" s="22">
        <f t="shared" si="101"/>
        <v>867.52200507235568</v>
      </c>
      <c r="FZ20" s="23">
        <f t="shared" si="102"/>
        <v>843.64183596689236</v>
      </c>
      <c r="GA20" s="23">
        <f t="shared" si="103"/>
        <v>834.21052631578937</v>
      </c>
      <c r="GB20" s="23">
        <f t="shared" si="104"/>
        <v>1000</v>
      </c>
      <c r="GC20" s="23" t="str">
        <f t="shared" si="105"/>
        <v/>
      </c>
      <c r="GD20" s="23" t="str">
        <f t="shared" si="106"/>
        <v/>
      </c>
      <c r="GE20" s="23" t="str">
        <f t="shared" si="107"/>
        <v/>
      </c>
      <c r="GF20" s="23" t="str">
        <f t="shared" si="108"/>
        <v/>
      </c>
      <c r="GG20" s="23" t="str">
        <f t="shared" si="109"/>
        <v/>
      </c>
      <c r="GH20" s="23" t="str">
        <f t="shared" si="110"/>
        <v/>
      </c>
      <c r="GI20" s="23" t="str">
        <f t="shared" si="111"/>
        <v/>
      </c>
      <c r="GJ20" s="23" t="str">
        <f t="shared" si="112"/>
        <v/>
      </c>
      <c r="GK20" s="23" t="str">
        <f t="shared" si="113"/>
        <v/>
      </c>
      <c r="GL20" s="23" t="str">
        <f t="shared" si="114"/>
        <v/>
      </c>
      <c r="GM20" s="23" t="str">
        <f t="shared" si="115"/>
        <v/>
      </c>
      <c r="GN20" s="23" t="str">
        <f t="shared" si="116"/>
        <v/>
      </c>
      <c r="GO20" s="23" t="str">
        <f t="shared" si="117"/>
        <v/>
      </c>
      <c r="GP20" s="23" t="str">
        <f t="shared" si="118"/>
        <v/>
      </c>
      <c r="GQ20" s="23" t="str">
        <f t="shared" si="119"/>
        <v/>
      </c>
      <c r="GR20" s="23" t="str">
        <f t="shared" si="120"/>
        <v/>
      </c>
      <c r="GS20" s="23" t="str">
        <f t="shared" si="121"/>
        <v/>
      </c>
      <c r="GT20" s="23" t="str">
        <f t="shared" si="122"/>
        <v/>
      </c>
      <c r="GU20" s="23" t="str">
        <f t="shared" si="123"/>
        <v/>
      </c>
      <c r="GV20" s="23" t="str">
        <f t="shared" si="124"/>
        <v/>
      </c>
      <c r="GW20" s="119" t="str">
        <f t="shared" si="125"/>
        <v/>
      </c>
      <c r="GX20" s="22">
        <f t="shared" ca="1" si="126"/>
        <v>0</v>
      </c>
      <c r="GY20" s="23">
        <f t="shared" ca="1" si="127"/>
        <v>0</v>
      </c>
      <c r="GZ20" s="23">
        <f t="shared" ca="1" si="128"/>
        <v>0</v>
      </c>
      <c r="HA20" s="23">
        <f t="shared" ca="1" si="129"/>
        <v>834.21052631578937</v>
      </c>
      <c r="HB20" s="23" t="str">
        <f t="shared" ca="1" si="130"/>
        <v/>
      </c>
      <c r="HC20" s="23" t="str">
        <f t="shared" ca="1" si="131"/>
        <v/>
      </c>
      <c r="HD20" s="23" t="str">
        <f t="shared" ca="1" si="132"/>
        <v/>
      </c>
      <c r="HE20" s="23" t="str">
        <f t="shared" ca="1" si="133"/>
        <v/>
      </c>
      <c r="HF20" s="23" t="str">
        <f t="shared" ca="1" si="134"/>
        <v/>
      </c>
      <c r="HG20" s="23" t="str">
        <f t="shared" ca="1" si="135"/>
        <v/>
      </c>
      <c r="HH20" s="23" t="str">
        <f t="shared" ca="1" si="136"/>
        <v/>
      </c>
      <c r="HI20" s="23" t="str">
        <f t="shared" ca="1" si="137"/>
        <v/>
      </c>
      <c r="HJ20" s="23" t="str">
        <f t="shared" ca="1" si="138"/>
        <v/>
      </c>
      <c r="HK20" s="23" t="str">
        <f t="shared" ca="1" si="139"/>
        <v/>
      </c>
      <c r="HL20" s="23" t="str">
        <f t="shared" ca="1" si="140"/>
        <v/>
      </c>
      <c r="HM20" s="23" t="str">
        <f t="shared" ca="1" si="141"/>
        <v/>
      </c>
      <c r="HN20" s="23" t="str">
        <f t="shared" ca="1" si="142"/>
        <v/>
      </c>
      <c r="HO20" s="23" t="str">
        <f t="shared" ca="1" si="143"/>
        <v/>
      </c>
      <c r="HP20" s="23" t="str">
        <f t="shared" ca="1" si="144"/>
        <v/>
      </c>
      <c r="HQ20" s="172" t="str">
        <f t="shared" ca="1" si="145"/>
        <v/>
      </c>
      <c r="HR20" s="23" t="str">
        <f t="shared" ca="1" si="146"/>
        <v/>
      </c>
      <c r="HS20" s="23" t="str">
        <f t="shared" ca="1" si="147"/>
        <v/>
      </c>
      <c r="HT20" s="23" t="str">
        <f t="shared" ca="1" si="148"/>
        <v/>
      </c>
      <c r="HU20" s="23" t="str">
        <f t="shared" ca="1" si="149"/>
        <v/>
      </c>
      <c r="HV20" s="118" t="str">
        <f t="shared" ca="1" si="150"/>
        <v/>
      </c>
      <c r="HW20" s="179" t="str">
        <f t="shared" si="151"/>
        <v/>
      </c>
      <c r="HX20" s="24" t="str">
        <f t="shared" si="152"/>
        <v/>
      </c>
      <c r="HY20" s="24" t="str">
        <f t="shared" si="153"/>
        <v/>
      </c>
      <c r="HZ20" s="24" t="str">
        <f t="shared" si="154"/>
        <v/>
      </c>
      <c r="IA20" s="24" t="str">
        <f t="shared" si="155"/>
        <v/>
      </c>
      <c r="IB20" s="24" t="str">
        <f t="shared" si="156"/>
        <v/>
      </c>
      <c r="IC20" s="24" t="str">
        <f t="shared" si="157"/>
        <v/>
      </c>
      <c r="ID20" s="24" t="str">
        <f t="shared" si="158"/>
        <v/>
      </c>
      <c r="IE20" s="24" t="str">
        <f t="shared" si="159"/>
        <v/>
      </c>
      <c r="IF20" s="24" t="str">
        <f t="shared" si="160"/>
        <v/>
      </c>
      <c r="IG20" s="24" t="str">
        <f t="shared" si="161"/>
        <v/>
      </c>
      <c r="IH20" s="24" t="str">
        <f t="shared" si="162"/>
        <v/>
      </c>
      <c r="II20" s="24" t="str">
        <f t="shared" si="163"/>
        <v/>
      </c>
      <c r="IJ20" s="24" t="str">
        <f t="shared" si="164"/>
        <v/>
      </c>
      <c r="IK20" s="24" t="str">
        <f t="shared" si="165"/>
        <v/>
      </c>
      <c r="IL20" s="24" t="str">
        <f t="shared" si="166"/>
        <v/>
      </c>
      <c r="IM20" s="24" t="str">
        <f t="shared" si="167"/>
        <v/>
      </c>
      <c r="IN20" s="24" t="str">
        <f t="shared" si="168"/>
        <v/>
      </c>
      <c r="IO20" s="24" t="str">
        <f t="shared" si="169"/>
        <v/>
      </c>
      <c r="IP20" s="24" t="str">
        <f t="shared" si="170"/>
        <v/>
      </c>
      <c r="IQ20" s="24" t="str">
        <f t="shared" si="171"/>
        <v/>
      </c>
      <c r="IR20" s="24" t="str">
        <f t="shared" si="172"/>
        <v/>
      </c>
      <c r="IS20" s="24" t="str">
        <f t="shared" si="173"/>
        <v/>
      </c>
      <c r="IT20" s="24" t="str">
        <f t="shared" si="174"/>
        <v/>
      </c>
      <c r="IU20" s="25" t="str">
        <f t="shared" si="175"/>
        <v/>
      </c>
    </row>
    <row r="21" spans="1:255" ht="15.95" customHeight="1">
      <c r="A21" s="4"/>
      <c r="B21" s="4"/>
      <c r="C21" s="40">
        <v>15</v>
      </c>
      <c r="D21" s="44" t="s">
        <v>45</v>
      </c>
      <c r="E21" s="44" t="s">
        <v>62</v>
      </c>
      <c r="F21" s="49">
        <v>1</v>
      </c>
      <c r="G21" s="48">
        <v>69.77</v>
      </c>
      <c r="H21" s="2"/>
      <c r="I21" s="5">
        <f t="shared" si="25"/>
        <v>833.45277339830875</v>
      </c>
      <c r="J21" s="5">
        <f t="shared" si="26"/>
        <v>20</v>
      </c>
      <c r="K21" s="5">
        <f t="shared" ca="1" si="0"/>
        <v>833.45277339830875</v>
      </c>
      <c r="L21" s="7">
        <f t="shared" ca="1" si="27"/>
        <v>20</v>
      </c>
      <c r="M21" s="127">
        <v>1</v>
      </c>
      <c r="N21" s="48">
        <v>59.54</v>
      </c>
      <c r="O21" s="2"/>
      <c r="P21" s="5">
        <f t="shared" si="28"/>
        <v>941.55189788377561</v>
      </c>
      <c r="Q21" s="5">
        <f t="shared" si="29"/>
        <v>4</v>
      </c>
      <c r="R21" s="5">
        <f t="shared" ca="1" si="1"/>
        <v>1775.0046712820845</v>
      </c>
      <c r="S21" s="7">
        <f t="shared" ca="1" si="30"/>
        <v>13</v>
      </c>
      <c r="T21" s="127">
        <v>1</v>
      </c>
      <c r="U21" s="48">
        <v>64.61</v>
      </c>
      <c r="V21" s="3"/>
      <c r="W21" s="5">
        <f t="shared" si="31"/>
        <v>883.14502399009439</v>
      </c>
      <c r="X21" s="5">
        <f t="shared" si="32"/>
        <v>7</v>
      </c>
      <c r="Y21" s="5">
        <f t="shared" ca="1" si="2"/>
        <v>2658.1496952721791</v>
      </c>
      <c r="Z21" s="6">
        <f t="shared" ca="1" si="33"/>
        <v>8</v>
      </c>
      <c r="AA21" s="127">
        <v>1</v>
      </c>
      <c r="AB21" s="48">
        <v>70.45</v>
      </c>
      <c r="AC21" s="3"/>
      <c r="AD21" s="5">
        <f t="shared" si="34"/>
        <v>812.63307310149037</v>
      </c>
      <c r="AE21" s="5">
        <f t="shared" si="35"/>
        <v>19</v>
      </c>
      <c r="AF21" s="5">
        <f t="shared" ca="1" si="3"/>
        <v>2658.1496952721791</v>
      </c>
      <c r="AG21" s="6">
        <f t="shared" ca="1" si="36"/>
        <v>13</v>
      </c>
      <c r="AH21" s="127">
        <v>1</v>
      </c>
      <c r="AI21" s="48"/>
      <c r="AJ21" s="3"/>
      <c r="AK21" s="5" t="str">
        <f t="shared" si="37"/>
        <v/>
      </c>
      <c r="AL21" s="5" t="str">
        <f t="shared" si="38"/>
        <v/>
      </c>
      <c r="AM21" s="5" t="str">
        <f t="shared" ca="1" si="4"/>
        <v/>
      </c>
      <c r="AN21" s="6" t="str">
        <f t="shared" ca="1" si="39"/>
        <v/>
      </c>
      <c r="AO21" s="67">
        <v>1</v>
      </c>
      <c r="AP21" s="48"/>
      <c r="AQ21" s="3"/>
      <c r="AR21" s="5" t="str">
        <f t="shared" si="40"/>
        <v/>
      </c>
      <c r="AS21" s="5" t="str">
        <f t="shared" si="41"/>
        <v/>
      </c>
      <c r="AT21" s="5" t="str">
        <f t="shared" ca="1" si="5"/>
        <v/>
      </c>
      <c r="AU21" s="6" t="str">
        <f t="shared" ca="1" si="42"/>
        <v/>
      </c>
      <c r="AV21" s="67">
        <v>1</v>
      </c>
      <c r="AW21" s="48"/>
      <c r="AX21" s="3"/>
      <c r="AY21" s="5" t="str">
        <f t="shared" si="43"/>
        <v/>
      </c>
      <c r="AZ21" s="5" t="str">
        <f t="shared" si="44"/>
        <v/>
      </c>
      <c r="BA21" s="5" t="str">
        <f t="shared" ca="1" si="6"/>
        <v/>
      </c>
      <c r="BB21" s="6" t="str">
        <f t="shared" ca="1" si="45"/>
        <v/>
      </c>
      <c r="BC21" s="67">
        <v>1</v>
      </c>
      <c r="BD21" s="48"/>
      <c r="BE21" s="3"/>
      <c r="BF21" s="5" t="str">
        <f t="shared" si="46"/>
        <v/>
      </c>
      <c r="BG21" s="5" t="str">
        <f t="shared" si="47"/>
        <v/>
      </c>
      <c r="BH21" s="5" t="str">
        <f t="shared" ca="1" si="7"/>
        <v/>
      </c>
      <c r="BI21" s="5" t="str">
        <f t="shared" ca="1" si="48"/>
        <v/>
      </c>
      <c r="BJ21" s="67">
        <v>1</v>
      </c>
      <c r="BK21" s="48"/>
      <c r="BL21" s="2"/>
      <c r="BM21" s="5" t="str">
        <f t="shared" si="49"/>
        <v/>
      </c>
      <c r="BN21" s="5" t="str">
        <f t="shared" si="50"/>
        <v/>
      </c>
      <c r="BO21" s="5" t="str">
        <f t="shared" ca="1" si="8"/>
        <v/>
      </c>
      <c r="BP21" s="5" t="str">
        <f t="shared" ca="1" si="51"/>
        <v/>
      </c>
      <c r="BQ21" s="67">
        <v>1</v>
      </c>
      <c r="BR21" s="48"/>
      <c r="BS21" s="2"/>
      <c r="BT21" s="5" t="str">
        <f t="shared" si="52"/>
        <v/>
      </c>
      <c r="BU21" s="5" t="str">
        <f t="shared" si="53"/>
        <v/>
      </c>
      <c r="BV21" s="5" t="str">
        <f t="shared" ca="1" si="9"/>
        <v/>
      </c>
      <c r="BW21" s="74" t="str">
        <f t="shared" ca="1" si="54"/>
        <v/>
      </c>
      <c r="BX21" s="67">
        <v>1</v>
      </c>
      <c r="BY21" s="48"/>
      <c r="BZ21" s="2"/>
      <c r="CA21" s="5" t="str">
        <f t="shared" si="55"/>
        <v/>
      </c>
      <c r="CB21" s="5" t="str">
        <f t="shared" si="56"/>
        <v/>
      </c>
      <c r="CC21" s="5" t="str">
        <f t="shared" ca="1" si="10"/>
        <v/>
      </c>
      <c r="CD21" s="74" t="str">
        <f t="shared" ca="1" si="57"/>
        <v/>
      </c>
      <c r="CE21" s="67">
        <v>1</v>
      </c>
      <c r="CF21" s="48"/>
      <c r="CG21" s="2"/>
      <c r="CH21" s="5" t="str">
        <f t="shared" si="58"/>
        <v/>
      </c>
      <c r="CI21" s="5" t="str">
        <f t="shared" si="59"/>
        <v/>
      </c>
      <c r="CJ21" s="5" t="str">
        <f t="shared" ca="1" si="11"/>
        <v/>
      </c>
      <c r="CK21" s="38" t="str">
        <f t="shared" ca="1" si="60"/>
        <v/>
      </c>
      <c r="CL21" s="67">
        <v>1</v>
      </c>
      <c r="CM21" s="48"/>
      <c r="CN21" s="2"/>
      <c r="CO21" s="5" t="str">
        <f t="shared" si="61"/>
        <v/>
      </c>
      <c r="CP21" s="5" t="str">
        <f t="shared" si="62"/>
        <v/>
      </c>
      <c r="CQ21" s="5" t="str">
        <f t="shared" ca="1" si="12"/>
        <v/>
      </c>
      <c r="CR21" s="38" t="str">
        <f t="shared" ca="1" si="63"/>
        <v/>
      </c>
      <c r="CS21" s="67">
        <v>1</v>
      </c>
      <c r="CT21" s="48"/>
      <c r="CU21" s="2"/>
      <c r="CV21" s="5" t="str">
        <f t="shared" si="64"/>
        <v/>
      </c>
      <c r="CW21" s="5" t="str">
        <f t="shared" si="65"/>
        <v/>
      </c>
      <c r="CX21" s="5" t="str">
        <f t="shared" ca="1" si="13"/>
        <v/>
      </c>
      <c r="CY21" s="38" t="str">
        <f t="shared" ca="1" si="66"/>
        <v/>
      </c>
      <c r="CZ21" s="67">
        <v>1</v>
      </c>
      <c r="DA21" s="48"/>
      <c r="DB21" s="2"/>
      <c r="DC21" s="5" t="str">
        <f t="shared" si="67"/>
        <v/>
      </c>
      <c r="DD21" s="5" t="str">
        <f t="shared" si="68"/>
        <v/>
      </c>
      <c r="DE21" s="5" t="str">
        <f t="shared" ca="1" si="14"/>
        <v/>
      </c>
      <c r="DF21" s="38" t="str">
        <f t="shared" ca="1" si="69"/>
        <v/>
      </c>
      <c r="DG21" s="67">
        <v>1</v>
      </c>
      <c r="DH21" s="48"/>
      <c r="DI21" s="2"/>
      <c r="DJ21" s="5" t="str">
        <f t="shared" si="70"/>
        <v/>
      </c>
      <c r="DK21" s="5" t="str">
        <f t="shared" si="71"/>
        <v/>
      </c>
      <c r="DL21" s="5" t="str">
        <f t="shared" ca="1" si="15"/>
        <v/>
      </c>
      <c r="DM21" s="38" t="str">
        <f t="shared" ca="1" si="72"/>
        <v/>
      </c>
      <c r="DN21" s="67">
        <v>1</v>
      </c>
      <c r="DO21" s="48"/>
      <c r="DP21" s="2"/>
      <c r="DQ21" s="5" t="str">
        <f t="shared" si="73"/>
        <v/>
      </c>
      <c r="DR21" s="5" t="str">
        <f t="shared" si="74"/>
        <v/>
      </c>
      <c r="DS21" s="5" t="str">
        <f t="shared" ca="1" si="16"/>
        <v/>
      </c>
      <c r="DT21" s="38" t="str">
        <f t="shared" ca="1" si="75"/>
        <v/>
      </c>
      <c r="DU21" s="67">
        <v>1</v>
      </c>
      <c r="DV21" s="48"/>
      <c r="DW21" s="2"/>
      <c r="DX21" s="5" t="str">
        <f t="shared" si="76"/>
        <v/>
      </c>
      <c r="DY21" s="5" t="str">
        <f t="shared" si="77"/>
        <v/>
      </c>
      <c r="DZ21" s="5" t="str">
        <f t="shared" ca="1" si="17"/>
        <v/>
      </c>
      <c r="EA21" s="38" t="str">
        <f t="shared" ca="1" si="78"/>
        <v/>
      </c>
      <c r="EB21" s="67">
        <v>1</v>
      </c>
      <c r="EC21" s="48"/>
      <c r="ED21" s="2"/>
      <c r="EE21" s="5" t="str">
        <f t="shared" si="79"/>
        <v/>
      </c>
      <c r="EF21" s="5" t="str">
        <f t="shared" si="80"/>
        <v/>
      </c>
      <c r="EG21" s="5" t="str">
        <f t="shared" ca="1" si="18"/>
        <v/>
      </c>
      <c r="EH21" s="38" t="str">
        <f t="shared" ca="1" si="81"/>
        <v/>
      </c>
      <c r="EI21" s="67">
        <v>1</v>
      </c>
      <c r="EJ21" s="48"/>
      <c r="EK21" s="2"/>
      <c r="EL21" s="5" t="str">
        <f t="shared" si="82"/>
        <v/>
      </c>
      <c r="EM21" s="5" t="str">
        <f t="shared" si="83"/>
        <v/>
      </c>
      <c r="EN21" s="5" t="str">
        <f t="shared" ca="1" si="19"/>
        <v/>
      </c>
      <c r="EO21" s="38" t="str">
        <f t="shared" ca="1" si="84"/>
        <v/>
      </c>
      <c r="EP21" s="67">
        <v>1</v>
      </c>
      <c r="EQ21" s="48"/>
      <c r="ER21" s="2"/>
      <c r="ES21" s="5" t="str">
        <f t="shared" si="85"/>
        <v/>
      </c>
      <c r="ET21" s="5" t="str">
        <f t="shared" si="86"/>
        <v/>
      </c>
      <c r="EU21" s="5" t="str">
        <f t="shared" ca="1" si="87"/>
        <v/>
      </c>
      <c r="EV21" s="38" t="str">
        <f t="shared" ca="1" si="88"/>
        <v/>
      </c>
      <c r="EW21" s="67">
        <v>1</v>
      </c>
      <c r="EX21" s="48"/>
      <c r="EY21" s="2"/>
      <c r="EZ21" s="5" t="str">
        <f t="shared" si="89"/>
        <v/>
      </c>
      <c r="FA21" s="5" t="str">
        <f t="shared" si="90"/>
        <v/>
      </c>
      <c r="FB21" s="5" t="str">
        <f t="shared" ca="1" si="20"/>
        <v/>
      </c>
      <c r="FC21" s="38" t="str">
        <f t="shared" ca="1" si="91"/>
        <v/>
      </c>
      <c r="FD21" s="67">
        <v>1</v>
      </c>
      <c r="FE21" s="48"/>
      <c r="FF21" s="2"/>
      <c r="FG21" s="5" t="str">
        <f t="shared" si="92"/>
        <v/>
      </c>
      <c r="FH21" s="5" t="str">
        <f t="shared" si="93"/>
        <v/>
      </c>
      <c r="FI21" s="5" t="str">
        <f t="shared" ca="1" si="21"/>
        <v/>
      </c>
      <c r="FJ21" s="38" t="str">
        <f t="shared" ca="1" si="94"/>
        <v/>
      </c>
      <c r="FK21" s="67">
        <v>1</v>
      </c>
      <c r="FL21" s="48"/>
      <c r="FM21" s="2"/>
      <c r="FN21" s="5" t="str">
        <f t="shared" si="95"/>
        <v/>
      </c>
      <c r="FO21" s="5" t="str">
        <f t="shared" si="96"/>
        <v/>
      </c>
      <c r="FP21" s="5" t="str">
        <f t="shared" ca="1" si="22"/>
        <v/>
      </c>
      <c r="FQ21" s="38" t="str">
        <f t="shared" ca="1" si="97"/>
        <v/>
      </c>
      <c r="FR21" s="67">
        <v>1</v>
      </c>
      <c r="FS21" s="48"/>
      <c r="FT21" s="2"/>
      <c r="FU21" s="5" t="str">
        <f t="shared" si="98"/>
        <v/>
      </c>
      <c r="FV21" s="5" t="str">
        <f t="shared" si="99"/>
        <v/>
      </c>
      <c r="FW21" s="5" t="str">
        <f t="shared" ca="1" si="23"/>
        <v/>
      </c>
      <c r="FX21" s="170" t="str">
        <f t="shared" ca="1" si="100"/>
        <v/>
      </c>
      <c r="FY21" s="22">
        <f t="shared" si="101"/>
        <v>833.45277339830875</v>
      </c>
      <c r="FZ21" s="23">
        <f t="shared" si="102"/>
        <v>941.55189788377561</v>
      </c>
      <c r="GA21" s="23">
        <f t="shared" si="103"/>
        <v>883.14502399009439</v>
      </c>
      <c r="GB21" s="23">
        <f t="shared" si="104"/>
        <v>812.63307310149037</v>
      </c>
      <c r="GC21" s="23" t="str">
        <f t="shared" si="105"/>
        <v/>
      </c>
      <c r="GD21" s="23" t="str">
        <f t="shared" si="106"/>
        <v/>
      </c>
      <c r="GE21" s="23" t="str">
        <f t="shared" si="107"/>
        <v/>
      </c>
      <c r="GF21" s="23" t="str">
        <f t="shared" si="108"/>
        <v/>
      </c>
      <c r="GG21" s="23" t="str">
        <f t="shared" si="109"/>
        <v/>
      </c>
      <c r="GH21" s="23" t="str">
        <f t="shared" si="110"/>
        <v/>
      </c>
      <c r="GI21" s="23" t="str">
        <f t="shared" si="111"/>
        <v/>
      </c>
      <c r="GJ21" s="23" t="str">
        <f t="shared" si="112"/>
        <v/>
      </c>
      <c r="GK21" s="23" t="str">
        <f t="shared" si="113"/>
        <v/>
      </c>
      <c r="GL21" s="23" t="str">
        <f t="shared" si="114"/>
        <v/>
      </c>
      <c r="GM21" s="23" t="str">
        <f t="shared" si="115"/>
        <v/>
      </c>
      <c r="GN21" s="23" t="str">
        <f t="shared" si="116"/>
        <v/>
      </c>
      <c r="GO21" s="23" t="str">
        <f t="shared" si="117"/>
        <v/>
      </c>
      <c r="GP21" s="23" t="str">
        <f t="shared" si="118"/>
        <v/>
      </c>
      <c r="GQ21" s="23" t="str">
        <f t="shared" si="119"/>
        <v/>
      </c>
      <c r="GR21" s="23" t="str">
        <f t="shared" si="120"/>
        <v/>
      </c>
      <c r="GS21" s="23" t="str">
        <f t="shared" si="121"/>
        <v/>
      </c>
      <c r="GT21" s="23" t="str">
        <f t="shared" si="122"/>
        <v/>
      </c>
      <c r="GU21" s="23" t="str">
        <f t="shared" si="123"/>
        <v/>
      </c>
      <c r="GV21" s="23" t="str">
        <f t="shared" si="124"/>
        <v/>
      </c>
      <c r="GW21" s="119" t="str">
        <f t="shared" si="125"/>
        <v/>
      </c>
      <c r="GX21" s="22">
        <f t="shared" ca="1" si="126"/>
        <v>0</v>
      </c>
      <c r="GY21" s="23">
        <f t="shared" ca="1" si="127"/>
        <v>0</v>
      </c>
      <c r="GZ21" s="23">
        <f t="shared" ca="1" si="128"/>
        <v>0</v>
      </c>
      <c r="HA21" s="23">
        <f t="shared" ca="1" si="129"/>
        <v>812.63307310149037</v>
      </c>
      <c r="HB21" s="23" t="str">
        <f t="shared" ca="1" si="130"/>
        <v/>
      </c>
      <c r="HC21" s="23" t="str">
        <f t="shared" ca="1" si="131"/>
        <v/>
      </c>
      <c r="HD21" s="23" t="str">
        <f t="shared" ca="1" si="132"/>
        <v/>
      </c>
      <c r="HE21" s="23" t="str">
        <f t="shared" ca="1" si="133"/>
        <v/>
      </c>
      <c r="HF21" s="23" t="str">
        <f t="shared" ca="1" si="134"/>
        <v/>
      </c>
      <c r="HG21" s="23" t="str">
        <f t="shared" ca="1" si="135"/>
        <v/>
      </c>
      <c r="HH21" s="23" t="str">
        <f t="shared" ca="1" si="136"/>
        <v/>
      </c>
      <c r="HI21" s="23" t="str">
        <f t="shared" ca="1" si="137"/>
        <v/>
      </c>
      <c r="HJ21" s="23" t="str">
        <f t="shared" ca="1" si="138"/>
        <v/>
      </c>
      <c r="HK21" s="23" t="str">
        <f t="shared" ca="1" si="139"/>
        <v/>
      </c>
      <c r="HL21" s="23" t="str">
        <f t="shared" ca="1" si="140"/>
        <v/>
      </c>
      <c r="HM21" s="23" t="str">
        <f t="shared" ca="1" si="141"/>
        <v/>
      </c>
      <c r="HN21" s="23" t="str">
        <f t="shared" ca="1" si="142"/>
        <v/>
      </c>
      <c r="HO21" s="23" t="str">
        <f t="shared" ca="1" si="143"/>
        <v/>
      </c>
      <c r="HP21" s="23" t="str">
        <f t="shared" ca="1" si="144"/>
        <v/>
      </c>
      <c r="HQ21" s="172" t="str">
        <f t="shared" ca="1" si="145"/>
        <v/>
      </c>
      <c r="HR21" s="23" t="str">
        <f t="shared" ca="1" si="146"/>
        <v/>
      </c>
      <c r="HS21" s="23" t="str">
        <f t="shared" ca="1" si="147"/>
        <v/>
      </c>
      <c r="HT21" s="23" t="str">
        <f t="shared" ca="1" si="148"/>
        <v/>
      </c>
      <c r="HU21" s="23" t="str">
        <f t="shared" ca="1" si="149"/>
        <v/>
      </c>
      <c r="HV21" s="118" t="str">
        <f t="shared" ca="1" si="150"/>
        <v/>
      </c>
      <c r="HW21" s="179" t="str">
        <f t="shared" si="151"/>
        <v/>
      </c>
      <c r="HX21" s="24" t="str">
        <f t="shared" si="152"/>
        <v/>
      </c>
      <c r="HY21" s="24" t="str">
        <f t="shared" si="153"/>
        <v/>
      </c>
      <c r="HZ21" s="24" t="str">
        <f t="shared" si="154"/>
        <v/>
      </c>
      <c r="IA21" s="24" t="str">
        <f t="shared" si="155"/>
        <v/>
      </c>
      <c r="IB21" s="24" t="str">
        <f t="shared" si="156"/>
        <v/>
      </c>
      <c r="IC21" s="24" t="str">
        <f t="shared" si="157"/>
        <v/>
      </c>
      <c r="ID21" s="24" t="str">
        <f t="shared" si="158"/>
        <v/>
      </c>
      <c r="IE21" s="24" t="str">
        <f t="shared" si="159"/>
        <v/>
      </c>
      <c r="IF21" s="24" t="str">
        <f t="shared" si="160"/>
        <v/>
      </c>
      <c r="IG21" s="24" t="str">
        <f t="shared" si="161"/>
        <v/>
      </c>
      <c r="IH21" s="24" t="str">
        <f t="shared" si="162"/>
        <v/>
      </c>
      <c r="II21" s="24" t="str">
        <f t="shared" si="163"/>
        <v/>
      </c>
      <c r="IJ21" s="24" t="str">
        <f t="shared" si="164"/>
        <v/>
      </c>
      <c r="IK21" s="24" t="str">
        <f t="shared" si="165"/>
        <v/>
      </c>
      <c r="IL21" s="24" t="str">
        <f t="shared" si="166"/>
        <v/>
      </c>
      <c r="IM21" s="24" t="str">
        <f t="shared" si="167"/>
        <v/>
      </c>
      <c r="IN21" s="24" t="str">
        <f t="shared" si="168"/>
        <v/>
      </c>
      <c r="IO21" s="24" t="str">
        <f t="shared" si="169"/>
        <v/>
      </c>
      <c r="IP21" s="24" t="str">
        <f t="shared" si="170"/>
        <v/>
      </c>
      <c r="IQ21" s="24" t="str">
        <f t="shared" si="171"/>
        <v/>
      </c>
      <c r="IR21" s="24" t="str">
        <f t="shared" si="172"/>
        <v/>
      </c>
      <c r="IS21" s="24" t="str">
        <f t="shared" si="173"/>
        <v/>
      </c>
      <c r="IT21" s="24" t="str">
        <f t="shared" si="174"/>
        <v/>
      </c>
      <c r="IU21" s="25" t="str">
        <f t="shared" si="175"/>
        <v/>
      </c>
    </row>
    <row r="22" spans="1:255" ht="15.95" customHeight="1">
      <c r="A22" s="4"/>
      <c r="B22" s="4"/>
      <c r="C22" s="40">
        <v>16</v>
      </c>
      <c r="D22" s="44" t="s">
        <v>46</v>
      </c>
      <c r="E22" s="44" t="s">
        <v>60</v>
      </c>
      <c r="F22" s="49">
        <v>1</v>
      </c>
      <c r="G22" s="48">
        <v>65.099999999999994</v>
      </c>
      <c r="H22" s="2"/>
      <c r="I22" s="5">
        <f t="shared" si="25"/>
        <v>893.24116743471586</v>
      </c>
      <c r="J22" s="5">
        <f t="shared" si="26"/>
        <v>11</v>
      </c>
      <c r="K22" s="5">
        <f t="shared" ca="1" si="0"/>
        <v>893.24116743471586</v>
      </c>
      <c r="L22" s="7">
        <f t="shared" ca="1" si="27"/>
        <v>11</v>
      </c>
      <c r="M22" s="127">
        <v>1</v>
      </c>
      <c r="N22" s="48">
        <v>58.77</v>
      </c>
      <c r="O22" s="2"/>
      <c r="P22" s="5">
        <f t="shared" si="28"/>
        <v>953.88803811468426</v>
      </c>
      <c r="Q22" s="5">
        <f t="shared" si="29"/>
        <v>3</v>
      </c>
      <c r="R22" s="5">
        <f t="shared" ca="1" si="1"/>
        <v>1847.1292055494</v>
      </c>
      <c r="S22" s="7">
        <f t="shared" ca="1" si="30"/>
        <v>7</v>
      </c>
      <c r="T22" s="127">
        <v>1</v>
      </c>
      <c r="U22" s="48">
        <v>59.8</v>
      </c>
      <c r="V22" s="3"/>
      <c r="W22" s="5">
        <f t="shared" si="31"/>
        <v>954.18060200668901</v>
      </c>
      <c r="X22" s="5">
        <f t="shared" si="32"/>
        <v>5</v>
      </c>
      <c r="Y22" s="5">
        <f t="shared" ca="1" si="2"/>
        <v>2801.3098075560893</v>
      </c>
      <c r="Z22" s="6">
        <f t="shared" ca="1" si="33"/>
        <v>4</v>
      </c>
      <c r="AA22" s="127">
        <v>1</v>
      </c>
      <c r="AB22" s="48">
        <v>64.510000000000005</v>
      </c>
      <c r="AC22" s="3"/>
      <c r="AD22" s="5">
        <f t="shared" si="34"/>
        <v>887.45930863432022</v>
      </c>
      <c r="AE22" s="5">
        <f t="shared" si="35"/>
        <v>10</v>
      </c>
      <c r="AF22" s="5">
        <f t="shared" ca="1" si="3"/>
        <v>2801.3098075560893</v>
      </c>
      <c r="AG22" s="6">
        <f t="shared" ca="1" si="36"/>
        <v>6</v>
      </c>
      <c r="AH22" s="127">
        <v>1</v>
      </c>
      <c r="AI22" s="48"/>
      <c r="AJ22" s="3"/>
      <c r="AK22" s="5" t="str">
        <f t="shared" si="37"/>
        <v/>
      </c>
      <c r="AL22" s="5" t="str">
        <f t="shared" si="38"/>
        <v/>
      </c>
      <c r="AM22" s="5" t="str">
        <f t="shared" ca="1" si="4"/>
        <v/>
      </c>
      <c r="AN22" s="6" t="str">
        <f t="shared" ca="1" si="39"/>
        <v/>
      </c>
      <c r="AO22" s="67">
        <v>1</v>
      </c>
      <c r="AP22" s="48"/>
      <c r="AQ22" s="3"/>
      <c r="AR22" s="5" t="str">
        <f t="shared" si="40"/>
        <v/>
      </c>
      <c r="AS22" s="5" t="str">
        <f t="shared" si="41"/>
        <v/>
      </c>
      <c r="AT22" s="5" t="str">
        <f t="shared" ca="1" si="5"/>
        <v/>
      </c>
      <c r="AU22" s="6" t="str">
        <f t="shared" ca="1" si="42"/>
        <v/>
      </c>
      <c r="AV22" s="67">
        <v>1</v>
      </c>
      <c r="AW22" s="48"/>
      <c r="AX22" s="3"/>
      <c r="AY22" s="5" t="str">
        <f t="shared" si="43"/>
        <v/>
      </c>
      <c r="AZ22" s="5" t="str">
        <f t="shared" si="44"/>
        <v/>
      </c>
      <c r="BA22" s="5" t="str">
        <f t="shared" ca="1" si="6"/>
        <v/>
      </c>
      <c r="BB22" s="6" t="str">
        <f t="shared" ca="1" si="45"/>
        <v/>
      </c>
      <c r="BC22" s="67">
        <v>1</v>
      </c>
      <c r="BD22" s="48"/>
      <c r="BE22" s="3"/>
      <c r="BF22" s="5" t="str">
        <f t="shared" si="46"/>
        <v/>
      </c>
      <c r="BG22" s="5" t="str">
        <f t="shared" si="47"/>
        <v/>
      </c>
      <c r="BH22" s="5" t="str">
        <f t="shared" ca="1" si="7"/>
        <v/>
      </c>
      <c r="BI22" s="5" t="str">
        <f t="shared" ca="1" si="48"/>
        <v/>
      </c>
      <c r="BJ22" s="67">
        <v>1</v>
      </c>
      <c r="BK22" s="48"/>
      <c r="BL22" s="2"/>
      <c r="BM22" s="5" t="str">
        <f t="shared" si="49"/>
        <v/>
      </c>
      <c r="BN22" s="5" t="str">
        <f t="shared" si="50"/>
        <v/>
      </c>
      <c r="BO22" s="5" t="str">
        <f t="shared" ca="1" si="8"/>
        <v/>
      </c>
      <c r="BP22" s="5" t="str">
        <f t="shared" ca="1" si="51"/>
        <v/>
      </c>
      <c r="BQ22" s="67">
        <v>1</v>
      </c>
      <c r="BR22" s="48"/>
      <c r="BS22" s="2"/>
      <c r="BT22" s="5" t="str">
        <f t="shared" si="52"/>
        <v/>
      </c>
      <c r="BU22" s="5" t="str">
        <f t="shared" si="53"/>
        <v/>
      </c>
      <c r="BV22" s="5" t="str">
        <f t="shared" ca="1" si="9"/>
        <v/>
      </c>
      <c r="BW22" s="74" t="str">
        <f t="shared" ca="1" si="54"/>
        <v/>
      </c>
      <c r="BX22" s="67">
        <v>1</v>
      </c>
      <c r="BY22" s="48"/>
      <c r="BZ22" s="2"/>
      <c r="CA22" s="5" t="str">
        <f t="shared" si="55"/>
        <v/>
      </c>
      <c r="CB22" s="5" t="str">
        <f t="shared" si="56"/>
        <v/>
      </c>
      <c r="CC22" s="5" t="str">
        <f t="shared" ca="1" si="10"/>
        <v/>
      </c>
      <c r="CD22" s="74" t="str">
        <f t="shared" ca="1" si="57"/>
        <v/>
      </c>
      <c r="CE22" s="67">
        <v>1</v>
      </c>
      <c r="CF22" s="48"/>
      <c r="CG22" s="2"/>
      <c r="CH22" s="5" t="str">
        <f t="shared" si="58"/>
        <v/>
      </c>
      <c r="CI22" s="5" t="str">
        <f t="shared" si="59"/>
        <v/>
      </c>
      <c r="CJ22" s="5" t="str">
        <f t="shared" ca="1" si="11"/>
        <v/>
      </c>
      <c r="CK22" s="38" t="str">
        <f t="shared" ca="1" si="60"/>
        <v/>
      </c>
      <c r="CL22" s="67">
        <v>1</v>
      </c>
      <c r="CM22" s="48"/>
      <c r="CN22" s="2"/>
      <c r="CO22" s="5" t="str">
        <f t="shared" si="61"/>
        <v/>
      </c>
      <c r="CP22" s="5" t="str">
        <f t="shared" si="62"/>
        <v/>
      </c>
      <c r="CQ22" s="5" t="str">
        <f t="shared" ca="1" si="12"/>
        <v/>
      </c>
      <c r="CR22" s="38" t="str">
        <f t="shared" ca="1" si="63"/>
        <v/>
      </c>
      <c r="CS22" s="67">
        <v>1</v>
      </c>
      <c r="CT22" s="48"/>
      <c r="CU22" s="2"/>
      <c r="CV22" s="5" t="str">
        <f t="shared" si="64"/>
        <v/>
      </c>
      <c r="CW22" s="5" t="str">
        <f t="shared" si="65"/>
        <v/>
      </c>
      <c r="CX22" s="5" t="str">
        <f t="shared" ca="1" si="13"/>
        <v/>
      </c>
      <c r="CY22" s="38" t="str">
        <f t="shared" ca="1" si="66"/>
        <v/>
      </c>
      <c r="CZ22" s="67">
        <v>1</v>
      </c>
      <c r="DA22" s="48"/>
      <c r="DB22" s="2"/>
      <c r="DC22" s="5" t="str">
        <f t="shared" si="67"/>
        <v/>
      </c>
      <c r="DD22" s="5" t="str">
        <f t="shared" si="68"/>
        <v/>
      </c>
      <c r="DE22" s="5" t="str">
        <f t="shared" ca="1" si="14"/>
        <v/>
      </c>
      <c r="DF22" s="38" t="str">
        <f t="shared" ca="1" si="69"/>
        <v/>
      </c>
      <c r="DG22" s="67">
        <v>1</v>
      </c>
      <c r="DH22" s="48"/>
      <c r="DI22" s="2"/>
      <c r="DJ22" s="5" t="str">
        <f t="shared" si="70"/>
        <v/>
      </c>
      <c r="DK22" s="5" t="str">
        <f t="shared" si="71"/>
        <v/>
      </c>
      <c r="DL22" s="5" t="str">
        <f t="shared" ca="1" si="15"/>
        <v/>
      </c>
      <c r="DM22" s="38" t="str">
        <f t="shared" ca="1" si="72"/>
        <v/>
      </c>
      <c r="DN22" s="67">
        <v>1</v>
      </c>
      <c r="DO22" s="48"/>
      <c r="DP22" s="2"/>
      <c r="DQ22" s="5" t="str">
        <f t="shared" si="73"/>
        <v/>
      </c>
      <c r="DR22" s="5" t="str">
        <f t="shared" si="74"/>
        <v/>
      </c>
      <c r="DS22" s="5" t="str">
        <f t="shared" ca="1" si="16"/>
        <v/>
      </c>
      <c r="DT22" s="38" t="str">
        <f t="shared" ca="1" si="75"/>
        <v/>
      </c>
      <c r="DU22" s="67">
        <v>1</v>
      </c>
      <c r="DV22" s="48"/>
      <c r="DW22" s="2"/>
      <c r="DX22" s="5" t="str">
        <f t="shared" si="76"/>
        <v/>
      </c>
      <c r="DY22" s="5" t="str">
        <f t="shared" si="77"/>
        <v/>
      </c>
      <c r="DZ22" s="5" t="str">
        <f t="shared" ca="1" si="17"/>
        <v/>
      </c>
      <c r="EA22" s="38" t="str">
        <f t="shared" ca="1" si="78"/>
        <v/>
      </c>
      <c r="EB22" s="67">
        <v>1</v>
      </c>
      <c r="EC22" s="48"/>
      <c r="ED22" s="2"/>
      <c r="EE22" s="5" t="str">
        <f t="shared" si="79"/>
        <v/>
      </c>
      <c r="EF22" s="5" t="str">
        <f t="shared" si="80"/>
        <v/>
      </c>
      <c r="EG22" s="5" t="str">
        <f t="shared" ca="1" si="18"/>
        <v/>
      </c>
      <c r="EH22" s="38" t="str">
        <f t="shared" ca="1" si="81"/>
        <v/>
      </c>
      <c r="EI22" s="67">
        <v>1</v>
      </c>
      <c r="EJ22" s="48"/>
      <c r="EK22" s="2"/>
      <c r="EL22" s="5" t="str">
        <f t="shared" si="82"/>
        <v/>
      </c>
      <c r="EM22" s="5" t="str">
        <f t="shared" si="83"/>
        <v/>
      </c>
      <c r="EN22" s="5" t="str">
        <f t="shared" ca="1" si="19"/>
        <v/>
      </c>
      <c r="EO22" s="38" t="str">
        <f t="shared" ca="1" si="84"/>
        <v/>
      </c>
      <c r="EP22" s="67">
        <v>1</v>
      </c>
      <c r="EQ22" s="48"/>
      <c r="ER22" s="2"/>
      <c r="ES22" s="5" t="str">
        <f t="shared" si="85"/>
        <v/>
      </c>
      <c r="ET22" s="5" t="str">
        <f t="shared" si="86"/>
        <v/>
      </c>
      <c r="EU22" s="5" t="str">
        <f t="shared" ca="1" si="87"/>
        <v/>
      </c>
      <c r="EV22" s="38" t="str">
        <f t="shared" ca="1" si="88"/>
        <v/>
      </c>
      <c r="EW22" s="67">
        <v>1</v>
      </c>
      <c r="EX22" s="48"/>
      <c r="EY22" s="2"/>
      <c r="EZ22" s="5" t="str">
        <f t="shared" si="89"/>
        <v/>
      </c>
      <c r="FA22" s="5" t="str">
        <f t="shared" si="90"/>
        <v/>
      </c>
      <c r="FB22" s="5" t="str">
        <f t="shared" ca="1" si="20"/>
        <v/>
      </c>
      <c r="FC22" s="38" t="str">
        <f t="shared" ca="1" si="91"/>
        <v/>
      </c>
      <c r="FD22" s="67">
        <v>1</v>
      </c>
      <c r="FE22" s="48"/>
      <c r="FF22" s="2"/>
      <c r="FG22" s="5" t="str">
        <f t="shared" si="92"/>
        <v/>
      </c>
      <c r="FH22" s="5" t="str">
        <f t="shared" si="93"/>
        <v/>
      </c>
      <c r="FI22" s="5" t="str">
        <f t="shared" ca="1" si="21"/>
        <v/>
      </c>
      <c r="FJ22" s="38" t="str">
        <f t="shared" ca="1" si="94"/>
        <v/>
      </c>
      <c r="FK22" s="67">
        <v>1</v>
      </c>
      <c r="FL22" s="48"/>
      <c r="FM22" s="2"/>
      <c r="FN22" s="5" t="str">
        <f t="shared" si="95"/>
        <v/>
      </c>
      <c r="FO22" s="5" t="str">
        <f t="shared" si="96"/>
        <v/>
      </c>
      <c r="FP22" s="5" t="str">
        <f t="shared" ca="1" si="22"/>
        <v/>
      </c>
      <c r="FQ22" s="38" t="str">
        <f t="shared" ca="1" si="97"/>
        <v/>
      </c>
      <c r="FR22" s="67">
        <v>1</v>
      </c>
      <c r="FS22" s="48"/>
      <c r="FT22" s="2"/>
      <c r="FU22" s="5" t="str">
        <f t="shared" si="98"/>
        <v/>
      </c>
      <c r="FV22" s="5" t="str">
        <f t="shared" si="99"/>
        <v/>
      </c>
      <c r="FW22" s="5" t="str">
        <f t="shared" ca="1" si="23"/>
        <v/>
      </c>
      <c r="FX22" s="170" t="str">
        <f t="shared" ca="1" si="100"/>
        <v/>
      </c>
      <c r="FY22" s="22">
        <f t="shared" si="101"/>
        <v>893.24116743471586</v>
      </c>
      <c r="FZ22" s="23">
        <f t="shared" si="102"/>
        <v>953.88803811468426</v>
      </c>
      <c r="GA22" s="23">
        <f t="shared" si="103"/>
        <v>954.18060200668901</v>
      </c>
      <c r="GB22" s="23">
        <f t="shared" si="104"/>
        <v>887.45930863432022</v>
      </c>
      <c r="GC22" s="23" t="str">
        <f t="shared" si="105"/>
        <v/>
      </c>
      <c r="GD22" s="23" t="str">
        <f t="shared" si="106"/>
        <v/>
      </c>
      <c r="GE22" s="23" t="str">
        <f t="shared" si="107"/>
        <v/>
      </c>
      <c r="GF22" s="23" t="str">
        <f t="shared" si="108"/>
        <v/>
      </c>
      <c r="GG22" s="23" t="str">
        <f t="shared" si="109"/>
        <v/>
      </c>
      <c r="GH22" s="23" t="str">
        <f t="shared" si="110"/>
        <v/>
      </c>
      <c r="GI22" s="23" t="str">
        <f t="shared" si="111"/>
        <v/>
      </c>
      <c r="GJ22" s="23" t="str">
        <f t="shared" si="112"/>
        <v/>
      </c>
      <c r="GK22" s="23" t="str">
        <f t="shared" si="113"/>
        <v/>
      </c>
      <c r="GL22" s="23" t="str">
        <f t="shared" si="114"/>
        <v/>
      </c>
      <c r="GM22" s="23" t="str">
        <f t="shared" si="115"/>
        <v/>
      </c>
      <c r="GN22" s="23" t="str">
        <f t="shared" si="116"/>
        <v/>
      </c>
      <c r="GO22" s="23" t="str">
        <f t="shared" si="117"/>
        <v/>
      </c>
      <c r="GP22" s="23" t="str">
        <f t="shared" si="118"/>
        <v/>
      </c>
      <c r="GQ22" s="23" t="str">
        <f t="shared" si="119"/>
        <v/>
      </c>
      <c r="GR22" s="23" t="str">
        <f t="shared" si="120"/>
        <v/>
      </c>
      <c r="GS22" s="23" t="str">
        <f t="shared" si="121"/>
        <v/>
      </c>
      <c r="GT22" s="23" t="str">
        <f t="shared" si="122"/>
        <v/>
      </c>
      <c r="GU22" s="23" t="str">
        <f t="shared" si="123"/>
        <v/>
      </c>
      <c r="GV22" s="23" t="str">
        <f t="shared" si="124"/>
        <v/>
      </c>
      <c r="GW22" s="119" t="str">
        <f t="shared" si="125"/>
        <v/>
      </c>
      <c r="GX22" s="22">
        <f t="shared" ca="1" si="126"/>
        <v>0</v>
      </c>
      <c r="GY22" s="23">
        <f t="shared" ca="1" si="127"/>
        <v>0</v>
      </c>
      <c r="GZ22" s="23">
        <f t="shared" ca="1" si="128"/>
        <v>0</v>
      </c>
      <c r="HA22" s="23">
        <f t="shared" ca="1" si="129"/>
        <v>887.45930863432022</v>
      </c>
      <c r="HB22" s="23" t="str">
        <f t="shared" ca="1" si="130"/>
        <v/>
      </c>
      <c r="HC22" s="23" t="str">
        <f t="shared" ca="1" si="131"/>
        <v/>
      </c>
      <c r="HD22" s="23" t="str">
        <f t="shared" ca="1" si="132"/>
        <v/>
      </c>
      <c r="HE22" s="23" t="str">
        <f t="shared" ca="1" si="133"/>
        <v/>
      </c>
      <c r="HF22" s="23" t="str">
        <f t="shared" ca="1" si="134"/>
        <v/>
      </c>
      <c r="HG22" s="23" t="str">
        <f t="shared" ca="1" si="135"/>
        <v/>
      </c>
      <c r="HH22" s="23" t="str">
        <f t="shared" ca="1" si="136"/>
        <v/>
      </c>
      <c r="HI22" s="23" t="str">
        <f t="shared" ca="1" si="137"/>
        <v/>
      </c>
      <c r="HJ22" s="23" t="str">
        <f t="shared" ca="1" si="138"/>
        <v/>
      </c>
      <c r="HK22" s="23" t="str">
        <f t="shared" ca="1" si="139"/>
        <v/>
      </c>
      <c r="HL22" s="23" t="str">
        <f t="shared" ca="1" si="140"/>
        <v/>
      </c>
      <c r="HM22" s="23" t="str">
        <f t="shared" ca="1" si="141"/>
        <v/>
      </c>
      <c r="HN22" s="23" t="str">
        <f t="shared" ca="1" si="142"/>
        <v/>
      </c>
      <c r="HO22" s="23" t="str">
        <f t="shared" ca="1" si="143"/>
        <v/>
      </c>
      <c r="HP22" s="23" t="str">
        <f t="shared" ca="1" si="144"/>
        <v/>
      </c>
      <c r="HQ22" s="172" t="str">
        <f t="shared" ca="1" si="145"/>
        <v/>
      </c>
      <c r="HR22" s="23" t="str">
        <f t="shared" ca="1" si="146"/>
        <v/>
      </c>
      <c r="HS22" s="23" t="str">
        <f t="shared" ca="1" si="147"/>
        <v/>
      </c>
      <c r="HT22" s="23" t="str">
        <f t="shared" ca="1" si="148"/>
        <v/>
      </c>
      <c r="HU22" s="23" t="str">
        <f t="shared" ca="1" si="149"/>
        <v/>
      </c>
      <c r="HV22" s="118" t="str">
        <f t="shared" ca="1" si="150"/>
        <v/>
      </c>
      <c r="HW22" s="179" t="str">
        <f t="shared" si="151"/>
        <v/>
      </c>
      <c r="HX22" s="24" t="str">
        <f t="shared" si="152"/>
        <v/>
      </c>
      <c r="HY22" s="24" t="str">
        <f t="shared" si="153"/>
        <v/>
      </c>
      <c r="HZ22" s="24" t="str">
        <f t="shared" si="154"/>
        <v/>
      </c>
      <c r="IA22" s="24" t="str">
        <f t="shared" si="155"/>
        <v/>
      </c>
      <c r="IB22" s="24" t="str">
        <f t="shared" si="156"/>
        <v/>
      </c>
      <c r="IC22" s="24" t="str">
        <f t="shared" si="157"/>
        <v/>
      </c>
      <c r="ID22" s="24" t="str">
        <f t="shared" si="158"/>
        <v/>
      </c>
      <c r="IE22" s="24" t="str">
        <f t="shared" si="159"/>
        <v/>
      </c>
      <c r="IF22" s="24" t="str">
        <f t="shared" si="160"/>
        <v/>
      </c>
      <c r="IG22" s="24" t="str">
        <f t="shared" si="161"/>
        <v/>
      </c>
      <c r="IH22" s="24" t="str">
        <f t="shared" si="162"/>
        <v/>
      </c>
      <c r="II22" s="24" t="str">
        <f t="shared" si="163"/>
        <v/>
      </c>
      <c r="IJ22" s="24" t="str">
        <f t="shared" si="164"/>
        <v/>
      </c>
      <c r="IK22" s="24" t="str">
        <f t="shared" si="165"/>
        <v/>
      </c>
      <c r="IL22" s="24" t="str">
        <f t="shared" si="166"/>
        <v/>
      </c>
      <c r="IM22" s="24" t="str">
        <f t="shared" si="167"/>
        <v/>
      </c>
      <c r="IN22" s="24" t="str">
        <f t="shared" si="168"/>
        <v/>
      </c>
      <c r="IO22" s="24" t="str">
        <f t="shared" si="169"/>
        <v/>
      </c>
      <c r="IP22" s="24" t="str">
        <f t="shared" si="170"/>
        <v/>
      </c>
      <c r="IQ22" s="24" t="str">
        <f t="shared" si="171"/>
        <v/>
      </c>
      <c r="IR22" s="24" t="str">
        <f t="shared" si="172"/>
        <v/>
      </c>
      <c r="IS22" s="24" t="str">
        <f t="shared" si="173"/>
        <v/>
      </c>
      <c r="IT22" s="24" t="str">
        <f t="shared" si="174"/>
        <v/>
      </c>
      <c r="IU22" s="25" t="str">
        <f t="shared" si="175"/>
        <v/>
      </c>
    </row>
    <row r="23" spans="1:255" ht="15.95" customHeight="1">
      <c r="A23" s="4"/>
      <c r="B23" s="4"/>
      <c r="C23" s="40">
        <v>17</v>
      </c>
      <c r="D23" s="44" t="s">
        <v>47</v>
      </c>
      <c r="E23" s="44" t="s">
        <v>65</v>
      </c>
      <c r="F23" s="49">
        <v>1</v>
      </c>
      <c r="G23" s="48">
        <v>67.760000000000005</v>
      </c>
      <c r="H23" s="2"/>
      <c r="I23" s="5">
        <f t="shared" si="25"/>
        <v>858.17591499409673</v>
      </c>
      <c r="J23" s="5">
        <f t="shared" si="26"/>
        <v>17</v>
      </c>
      <c r="K23" s="5">
        <f t="shared" ca="1" si="0"/>
        <v>858.17591499409673</v>
      </c>
      <c r="L23" s="7">
        <f t="shared" ca="1" si="27"/>
        <v>17</v>
      </c>
      <c r="M23" s="127">
        <v>1</v>
      </c>
      <c r="N23" s="48">
        <v>61.69</v>
      </c>
      <c r="O23" s="2"/>
      <c r="P23" s="5">
        <f t="shared" si="28"/>
        <v>908.73723455989625</v>
      </c>
      <c r="Q23" s="5">
        <f t="shared" si="29"/>
        <v>9</v>
      </c>
      <c r="R23" s="5">
        <f t="shared" ca="1" si="1"/>
        <v>1766.913149553993</v>
      </c>
      <c r="S23" s="7">
        <f t="shared" ca="1" si="30"/>
        <v>14</v>
      </c>
      <c r="T23" s="127">
        <v>1</v>
      </c>
      <c r="U23" s="48">
        <v>57.06</v>
      </c>
      <c r="V23" s="3"/>
      <c r="W23" s="5">
        <f t="shared" si="31"/>
        <v>1000</v>
      </c>
      <c r="X23" s="5">
        <f t="shared" si="32"/>
        <v>1</v>
      </c>
      <c r="Y23" s="5">
        <f t="shared" ca="1" si="2"/>
        <v>2766.9131495539932</v>
      </c>
      <c r="Z23" s="6">
        <f t="shared" ca="1" si="33"/>
        <v>6</v>
      </c>
      <c r="AA23" s="127">
        <v>1</v>
      </c>
      <c r="AB23" s="48">
        <v>65.03</v>
      </c>
      <c r="AC23" s="3"/>
      <c r="AD23" s="5">
        <f t="shared" si="34"/>
        <v>880.36290942641858</v>
      </c>
      <c r="AE23" s="5">
        <f t="shared" si="35"/>
        <v>12</v>
      </c>
      <c r="AF23" s="5">
        <f t="shared" ca="1" si="3"/>
        <v>2789.1001439863153</v>
      </c>
      <c r="AG23" s="6">
        <f t="shared" ca="1" si="36"/>
        <v>7</v>
      </c>
      <c r="AH23" s="127">
        <v>1</v>
      </c>
      <c r="AI23" s="48"/>
      <c r="AJ23" s="3"/>
      <c r="AK23" s="5" t="str">
        <f t="shared" si="37"/>
        <v/>
      </c>
      <c r="AL23" s="5" t="str">
        <f t="shared" si="38"/>
        <v/>
      </c>
      <c r="AM23" s="5" t="str">
        <f t="shared" ca="1" si="4"/>
        <v/>
      </c>
      <c r="AN23" s="6" t="str">
        <f t="shared" ca="1" si="39"/>
        <v/>
      </c>
      <c r="AO23" s="67">
        <v>1</v>
      </c>
      <c r="AP23" s="48"/>
      <c r="AQ23" s="3"/>
      <c r="AR23" s="5" t="str">
        <f t="shared" si="40"/>
        <v/>
      </c>
      <c r="AS23" s="5" t="str">
        <f t="shared" si="41"/>
        <v/>
      </c>
      <c r="AT23" s="5" t="str">
        <f t="shared" ca="1" si="5"/>
        <v/>
      </c>
      <c r="AU23" s="6" t="str">
        <f t="shared" ca="1" si="42"/>
        <v/>
      </c>
      <c r="AV23" s="67">
        <v>1</v>
      </c>
      <c r="AW23" s="48"/>
      <c r="AX23" s="3"/>
      <c r="AY23" s="5" t="str">
        <f t="shared" si="43"/>
        <v/>
      </c>
      <c r="AZ23" s="5" t="str">
        <f t="shared" si="44"/>
        <v/>
      </c>
      <c r="BA23" s="5" t="str">
        <f t="shared" ca="1" si="6"/>
        <v/>
      </c>
      <c r="BB23" s="6" t="str">
        <f t="shared" ca="1" si="45"/>
        <v/>
      </c>
      <c r="BC23" s="67">
        <v>1</v>
      </c>
      <c r="BD23" s="48"/>
      <c r="BE23" s="3"/>
      <c r="BF23" s="5" t="str">
        <f t="shared" si="46"/>
        <v/>
      </c>
      <c r="BG23" s="5" t="str">
        <f t="shared" si="47"/>
        <v/>
      </c>
      <c r="BH23" s="5" t="str">
        <f t="shared" ca="1" si="7"/>
        <v/>
      </c>
      <c r="BI23" s="5" t="str">
        <f t="shared" ca="1" si="48"/>
        <v/>
      </c>
      <c r="BJ23" s="67">
        <v>1</v>
      </c>
      <c r="BK23" s="48"/>
      <c r="BL23" s="2"/>
      <c r="BM23" s="5" t="str">
        <f t="shared" si="49"/>
        <v/>
      </c>
      <c r="BN23" s="5" t="str">
        <f t="shared" si="50"/>
        <v/>
      </c>
      <c r="BO23" s="5" t="str">
        <f t="shared" ca="1" si="8"/>
        <v/>
      </c>
      <c r="BP23" s="5" t="str">
        <f t="shared" ca="1" si="51"/>
        <v/>
      </c>
      <c r="BQ23" s="67">
        <v>1</v>
      </c>
      <c r="BR23" s="48"/>
      <c r="BS23" s="2"/>
      <c r="BT23" s="5" t="str">
        <f t="shared" si="52"/>
        <v/>
      </c>
      <c r="BU23" s="5" t="str">
        <f t="shared" si="53"/>
        <v/>
      </c>
      <c r="BV23" s="5" t="str">
        <f t="shared" ca="1" si="9"/>
        <v/>
      </c>
      <c r="BW23" s="74" t="str">
        <f t="shared" ca="1" si="54"/>
        <v/>
      </c>
      <c r="BX23" s="67">
        <v>1</v>
      </c>
      <c r="BY23" s="48"/>
      <c r="BZ23" s="2"/>
      <c r="CA23" s="5" t="str">
        <f t="shared" si="55"/>
        <v/>
      </c>
      <c r="CB23" s="5" t="str">
        <f t="shared" si="56"/>
        <v/>
      </c>
      <c r="CC23" s="5" t="str">
        <f t="shared" ca="1" si="10"/>
        <v/>
      </c>
      <c r="CD23" s="74" t="str">
        <f t="shared" ca="1" si="57"/>
        <v/>
      </c>
      <c r="CE23" s="67">
        <v>1</v>
      </c>
      <c r="CF23" s="48"/>
      <c r="CG23" s="2"/>
      <c r="CH23" s="5" t="str">
        <f t="shared" si="58"/>
        <v/>
      </c>
      <c r="CI23" s="5" t="str">
        <f t="shared" si="59"/>
        <v/>
      </c>
      <c r="CJ23" s="5" t="str">
        <f t="shared" ca="1" si="11"/>
        <v/>
      </c>
      <c r="CK23" s="38" t="str">
        <f t="shared" ca="1" si="60"/>
        <v/>
      </c>
      <c r="CL23" s="67">
        <v>1</v>
      </c>
      <c r="CM23" s="48"/>
      <c r="CN23" s="2"/>
      <c r="CO23" s="5" t="str">
        <f t="shared" si="61"/>
        <v/>
      </c>
      <c r="CP23" s="5" t="str">
        <f t="shared" si="62"/>
        <v/>
      </c>
      <c r="CQ23" s="5" t="str">
        <f t="shared" ca="1" si="12"/>
        <v/>
      </c>
      <c r="CR23" s="38" t="str">
        <f t="shared" ca="1" si="63"/>
        <v/>
      </c>
      <c r="CS23" s="67">
        <v>1</v>
      </c>
      <c r="CT23" s="48"/>
      <c r="CU23" s="2"/>
      <c r="CV23" s="5" t="str">
        <f t="shared" si="64"/>
        <v/>
      </c>
      <c r="CW23" s="5" t="str">
        <f t="shared" si="65"/>
        <v/>
      </c>
      <c r="CX23" s="5" t="str">
        <f t="shared" ca="1" si="13"/>
        <v/>
      </c>
      <c r="CY23" s="38" t="str">
        <f t="shared" ca="1" si="66"/>
        <v/>
      </c>
      <c r="CZ23" s="67">
        <v>1</v>
      </c>
      <c r="DA23" s="48"/>
      <c r="DB23" s="2"/>
      <c r="DC23" s="5" t="str">
        <f t="shared" si="67"/>
        <v/>
      </c>
      <c r="DD23" s="5" t="str">
        <f t="shared" si="68"/>
        <v/>
      </c>
      <c r="DE23" s="5" t="str">
        <f t="shared" ca="1" si="14"/>
        <v/>
      </c>
      <c r="DF23" s="38" t="str">
        <f t="shared" ca="1" si="69"/>
        <v/>
      </c>
      <c r="DG23" s="67">
        <v>1</v>
      </c>
      <c r="DH23" s="48"/>
      <c r="DI23" s="2"/>
      <c r="DJ23" s="5" t="str">
        <f t="shared" si="70"/>
        <v/>
      </c>
      <c r="DK23" s="5" t="str">
        <f t="shared" si="71"/>
        <v/>
      </c>
      <c r="DL23" s="5" t="str">
        <f t="shared" ca="1" si="15"/>
        <v/>
      </c>
      <c r="DM23" s="38" t="str">
        <f t="shared" ca="1" si="72"/>
        <v/>
      </c>
      <c r="DN23" s="67">
        <v>1</v>
      </c>
      <c r="DO23" s="48"/>
      <c r="DP23" s="2"/>
      <c r="DQ23" s="5" t="str">
        <f t="shared" si="73"/>
        <v/>
      </c>
      <c r="DR23" s="5" t="str">
        <f t="shared" si="74"/>
        <v/>
      </c>
      <c r="DS23" s="5" t="str">
        <f t="shared" ca="1" si="16"/>
        <v/>
      </c>
      <c r="DT23" s="38" t="str">
        <f t="shared" ca="1" si="75"/>
        <v/>
      </c>
      <c r="DU23" s="67">
        <v>1</v>
      </c>
      <c r="DV23" s="48"/>
      <c r="DW23" s="2"/>
      <c r="DX23" s="5" t="str">
        <f t="shared" si="76"/>
        <v/>
      </c>
      <c r="DY23" s="5" t="str">
        <f t="shared" si="77"/>
        <v/>
      </c>
      <c r="DZ23" s="5" t="str">
        <f t="shared" ca="1" si="17"/>
        <v/>
      </c>
      <c r="EA23" s="38" t="str">
        <f t="shared" ca="1" si="78"/>
        <v/>
      </c>
      <c r="EB23" s="67">
        <v>1</v>
      </c>
      <c r="EC23" s="48"/>
      <c r="ED23" s="2"/>
      <c r="EE23" s="5" t="str">
        <f t="shared" si="79"/>
        <v/>
      </c>
      <c r="EF23" s="5" t="str">
        <f t="shared" si="80"/>
        <v/>
      </c>
      <c r="EG23" s="5" t="str">
        <f t="shared" ca="1" si="18"/>
        <v/>
      </c>
      <c r="EH23" s="38" t="str">
        <f t="shared" ca="1" si="81"/>
        <v/>
      </c>
      <c r="EI23" s="67">
        <v>1</v>
      </c>
      <c r="EJ23" s="48"/>
      <c r="EK23" s="2"/>
      <c r="EL23" s="5" t="str">
        <f t="shared" si="82"/>
        <v/>
      </c>
      <c r="EM23" s="5" t="str">
        <f t="shared" si="83"/>
        <v/>
      </c>
      <c r="EN23" s="5" t="str">
        <f t="shared" ca="1" si="19"/>
        <v/>
      </c>
      <c r="EO23" s="38" t="str">
        <f t="shared" ca="1" si="84"/>
        <v/>
      </c>
      <c r="EP23" s="67">
        <v>1</v>
      </c>
      <c r="EQ23" s="48"/>
      <c r="ER23" s="2"/>
      <c r="ES23" s="5" t="str">
        <f t="shared" si="85"/>
        <v/>
      </c>
      <c r="ET23" s="5" t="str">
        <f t="shared" si="86"/>
        <v/>
      </c>
      <c r="EU23" s="5" t="str">
        <f t="shared" ca="1" si="87"/>
        <v/>
      </c>
      <c r="EV23" s="38" t="str">
        <f t="shared" ca="1" si="88"/>
        <v/>
      </c>
      <c r="EW23" s="67">
        <v>1</v>
      </c>
      <c r="EX23" s="48"/>
      <c r="EY23" s="2"/>
      <c r="EZ23" s="5" t="str">
        <f t="shared" si="89"/>
        <v/>
      </c>
      <c r="FA23" s="5" t="str">
        <f t="shared" si="90"/>
        <v/>
      </c>
      <c r="FB23" s="5" t="str">
        <f t="shared" ca="1" si="20"/>
        <v/>
      </c>
      <c r="FC23" s="38" t="str">
        <f t="shared" ca="1" si="91"/>
        <v/>
      </c>
      <c r="FD23" s="67">
        <v>1</v>
      </c>
      <c r="FE23" s="48"/>
      <c r="FF23" s="2"/>
      <c r="FG23" s="5" t="str">
        <f t="shared" si="92"/>
        <v/>
      </c>
      <c r="FH23" s="5" t="str">
        <f t="shared" si="93"/>
        <v/>
      </c>
      <c r="FI23" s="5" t="str">
        <f t="shared" ca="1" si="21"/>
        <v/>
      </c>
      <c r="FJ23" s="38" t="str">
        <f t="shared" ca="1" si="94"/>
        <v/>
      </c>
      <c r="FK23" s="67">
        <v>1</v>
      </c>
      <c r="FL23" s="48"/>
      <c r="FM23" s="2"/>
      <c r="FN23" s="5" t="str">
        <f t="shared" si="95"/>
        <v/>
      </c>
      <c r="FO23" s="5" t="str">
        <f t="shared" si="96"/>
        <v/>
      </c>
      <c r="FP23" s="5" t="str">
        <f t="shared" ca="1" si="22"/>
        <v/>
      </c>
      <c r="FQ23" s="38" t="str">
        <f t="shared" ca="1" si="97"/>
        <v/>
      </c>
      <c r="FR23" s="67">
        <v>1</v>
      </c>
      <c r="FS23" s="48"/>
      <c r="FT23" s="2"/>
      <c r="FU23" s="5" t="str">
        <f t="shared" si="98"/>
        <v/>
      </c>
      <c r="FV23" s="5" t="str">
        <f t="shared" si="99"/>
        <v/>
      </c>
      <c r="FW23" s="5" t="str">
        <f t="shared" ca="1" si="23"/>
        <v/>
      </c>
      <c r="FX23" s="170" t="str">
        <f t="shared" ca="1" si="100"/>
        <v/>
      </c>
      <c r="FY23" s="22">
        <f t="shared" si="101"/>
        <v>858.17591499409673</v>
      </c>
      <c r="FZ23" s="23">
        <f t="shared" si="102"/>
        <v>908.73723455989625</v>
      </c>
      <c r="GA23" s="23">
        <f t="shared" si="103"/>
        <v>1000</v>
      </c>
      <c r="GB23" s="23">
        <f t="shared" si="104"/>
        <v>880.36290942641858</v>
      </c>
      <c r="GC23" s="23" t="str">
        <f t="shared" si="105"/>
        <v/>
      </c>
      <c r="GD23" s="23" t="str">
        <f t="shared" si="106"/>
        <v/>
      </c>
      <c r="GE23" s="23" t="str">
        <f t="shared" si="107"/>
        <v/>
      </c>
      <c r="GF23" s="23" t="str">
        <f t="shared" si="108"/>
        <v/>
      </c>
      <c r="GG23" s="23" t="str">
        <f t="shared" si="109"/>
        <v/>
      </c>
      <c r="GH23" s="23" t="str">
        <f t="shared" si="110"/>
        <v/>
      </c>
      <c r="GI23" s="23" t="str">
        <f t="shared" si="111"/>
        <v/>
      </c>
      <c r="GJ23" s="23" t="str">
        <f t="shared" si="112"/>
        <v/>
      </c>
      <c r="GK23" s="23" t="str">
        <f t="shared" si="113"/>
        <v/>
      </c>
      <c r="GL23" s="23" t="str">
        <f t="shared" si="114"/>
        <v/>
      </c>
      <c r="GM23" s="23" t="str">
        <f t="shared" si="115"/>
        <v/>
      </c>
      <c r="GN23" s="23" t="str">
        <f t="shared" si="116"/>
        <v/>
      </c>
      <c r="GO23" s="23" t="str">
        <f t="shared" si="117"/>
        <v/>
      </c>
      <c r="GP23" s="23" t="str">
        <f t="shared" si="118"/>
        <v/>
      </c>
      <c r="GQ23" s="23" t="str">
        <f t="shared" si="119"/>
        <v/>
      </c>
      <c r="GR23" s="23" t="str">
        <f t="shared" si="120"/>
        <v/>
      </c>
      <c r="GS23" s="23" t="str">
        <f t="shared" si="121"/>
        <v/>
      </c>
      <c r="GT23" s="23" t="str">
        <f t="shared" si="122"/>
        <v/>
      </c>
      <c r="GU23" s="23" t="str">
        <f t="shared" si="123"/>
        <v/>
      </c>
      <c r="GV23" s="23" t="str">
        <f t="shared" si="124"/>
        <v/>
      </c>
      <c r="GW23" s="119" t="str">
        <f t="shared" si="125"/>
        <v/>
      </c>
      <c r="GX23" s="22">
        <f t="shared" ca="1" si="126"/>
        <v>0</v>
      </c>
      <c r="GY23" s="23">
        <f t="shared" ca="1" si="127"/>
        <v>0</v>
      </c>
      <c r="GZ23" s="23">
        <f t="shared" ca="1" si="128"/>
        <v>0</v>
      </c>
      <c r="HA23" s="23">
        <f t="shared" ca="1" si="129"/>
        <v>858.17591499409673</v>
      </c>
      <c r="HB23" s="23" t="str">
        <f t="shared" ca="1" si="130"/>
        <v/>
      </c>
      <c r="HC23" s="23" t="str">
        <f t="shared" ca="1" si="131"/>
        <v/>
      </c>
      <c r="HD23" s="23" t="str">
        <f t="shared" ca="1" si="132"/>
        <v/>
      </c>
      <c r="HE23" s="23" t="str">
        <f t="shared" ca="1" si="133"/>
        <v/>
      </c>
      <c r="HF23" s="23" t="str">
        <f t="shared" ca="1" si="134"/>
        <v/>
      </c>
      <c r="HG23" s="23" t="str">
        <f t="shared" ca="1" si="135"/>
        <v/>
      </c>
      <c r="HH23" s="23" t="str">
        <f t="shared" ca="1" si="136"/>
        <v/>
      </c>
      <c r="HI23" s="23" t="str">
        <f t="shared" ca="1" si="137"/>
        <v/>
      </c>
      <c r="HJ23" s="23" t="str">
        <f t="shared" ca="1" si="138"/>
        <v/>
      </c>
      <c r="HK23" s="23" t="str">
        <f t="shared" ca="1" si="139"/>
        <v/>
      </c>
      <c r="HL23" s="23" t="str">
        <f t="shared" ca="1" si="140"/>
        <v/>
      </c>
      <c r="HM23" s="23" t="str">
        <f t="shared" ca="1" si="141"/>
        <v/>
      </c>
      <c r="HN23" s="23" t="str">
        <f t="shared" ca="1" si="142"/>
        <v/>
      </c>
      <c r="HO23" s="23" t="str">
        <f t="shared" ca="1" si="143"/>
        <v/>
      </c>
      <c r="HP23" s="23" t="str">
        <f t="shared" ca="1" si="144"/>
        <v/>
      </c>
      <c r="HQ23" s="172" t="str">
        <f t="shared" ca="1" si="145"/>
        <v/>
      </c>
      <c r="HR23" s="23" t="str">
        <f t="shared" ca="1" si="146"/>
        <v/>
      </c>
      <c r="HS23" s="23" t="str">
        <f t="shared" ca="1" si="147"/>
        <v/>
      </c>
      <c r="HT23" s="23" t="str">
        <f t="shared" ca="1" si="148"/>
        <v/>
      </c>
      <c r="HU23" s="23" t="str">
        <f t="shared" ca="1" si="149"/>
        <v/>
      </c>
      <c r="HV23" s="118" t="str">
        <f t="shared" ca="1" si="150"/>
        <v/>
      </c>
      <c r="HW23" s="179" t="str">
        <f t="shared" si="151"/>
        <v/>
      </c>
      <c r="HX23" s="24" t="str">
        <f t="shared" si="152"/>
        <v/>
      </c>
      <c r="HY23" s="24" t="str">
        <f t="shared" si="153"/>
        <v/>
      </c>
      <c r="HZ23" s="24" t="str">
        <f t="shared" si="154"/>
        <v/>
      </c>
      <c r="IA23" s="24" t="str">
        <f t="shared" si="155"/>
        <v/>
      </c>
      <c r="IB23" s="24" t="str">
        <f t="shared" si="156"/>
        <v/>
      </c>
      <c r="IC23" s="24" t="str">
        <f t="shared" si="157"/>
        <v/>
      </c>
      <c r="ID23" s="24" t="str">
        <f t="shared" si="158"/>
        <v/>
      </c>
      <c r="IE23" s="24" t="str">
        <f t="shared" si="159"/>
        <v/>
      </c>
      <c r="IF23" s="24" t="str">
        <f t="shared" si="160"/>
        <v/>
      </c>
      <c r="IG23" s="24" t="str">
        <f t="shared" si="161"/>
        <v/>
      </c>
      <c r="IH23" s="24" t="str">
        <f t="shared" si="162"/>
        <v/>
      </c>
      <c r="II23" s="24" t="str">
        <f t="shared" si="163"/>
        <v/>
      </c>
      <c r="IJ23" s="24" t="str">
        <f t="shared" si="164"/>
        <v/>
      </c>
      <c r="IK23" s="24" t="str">
        <f t="shared" si="165"/>
        <v/>
      </c>
      <c r="IL23" s="24" t="str">
        <f t="shared" si="166"/>
        <v/>
      </c>
      <c r="IM23" s="24" t="str">
        <f t="shared" si="167"/>
        <v/>
      </c>
      <c r="IN23" s="24" t="str">
        <f t="shared" si="168"/>
        <v/>
      </c>
      <c r="IO23" s="24" t="str">
        <f t="shared" si="169"/>
        <v/>
      </c>
      <c r="IP23" s="24" t="str">
        <f t="shared" si="170"/>
        <v/>
      </c>
      <c r="IQ23" s="24" t="str">
        <f t="shared" si="171"/>
        <v/>
      </c>
      <c r="IR23" s="24" t="str">
        <f t="shared" si="172"/>
        <v/>
      </c>
      <c r="IS23" s="24" t="str">
        <f t="shared" si="173"/>
        <v/>
      </c>
      <c r="IT23" s="24" t="str">
        <f t="shared" si="174"/>
        <v/>
      </c>
      <c r="IU23" s="25" t="str">
        <f t="shared" si="175"/>
        <v/>
      </c>
    </row>
    <row r="24" spans="1:255" ht="15.95" customHeight="1">
      <c r="A24" s="4"/>
      <c r="B24" s="4"/>
      <c r="C24" s="40">
        <v>18</v>
      </c>
      <c r="D24" s="44" t="s">
        <v>48</v>
      </c>
      <c r="E24" s="44" t="s">
        <v>61</v>
      </c>
      <c r="F24" s="49">
        <v>1</v>
      </c>
      <c r="G24" s="48">
        <v>76.569999999999993</v>
      </c>
      <c r="H24" s="2"/>
      <c r="I24" s="5">
        <f t="shared" si="25"/>
        <v>759.43581036959654</v>
      </c>
      <c r="J24" s="5">
        <f t="shared" si="26"/>
        <v>22</v>
      </c>
      <c r="K24" s="5">
        <f t="shared" ca="1" si="0"/>
        <v>759.43581036959654</v>
      </c>
      <c r="L24" s="7">
        <f t="shared" ca="1" si="27"/>
        <v>22</v>
      </c>
      <c r="M24" s="127">
        <v>1</v>
      </c>
      <c r="N24" s="48">
        <v>66.83</v>
      </c>
      <c r="O24" s="2"/>
      <c r="P24" s="5">
        <f t="shared" si="28"/>
        <v>838.84483016609306</v>
      </c>
      <c r="Q24" s="5">
        <f t="shared" si="29"/>
        <v>20</v>
      </c>
      <c r="R24" s="5">
        <f t="shared" ca="1" si="1"/>
        <v>1598.2806405356896</v>
      </c>
      <c r="S24" s="7">
        <f t="shared" ca="1" si="30"/>
        <v>22</v>
      </c>
      <c r="T24" s="127">
        <v>1</v>
      </c>
      <c r="U24" s="48">
        <v>69.73</v>
      </c>
      <c r="V24" s="3"/>
      <c r="W24" s="5">
        <f t="shared" si="31"/>
        <v>818.29915387924848</v>
      </c>
      <c r="X24" s="5">
        <f t="shared" si="32"/>
        <v>11</v>
      </c>
      <c r="Y24" s="5">
        <f t="shared" ca="1" si="2"/>
        <v>2416.5797944149381</v>
      </c>
      <c r="Z24" s="6">
        <f t="shared" ca="1" si="33"/>
        <v>18</v>
      </c>
      <c r="AA24" s="127">
        <v>1</v>
      </c>
      <c r="AB24" s="48">
        <v>75.680000000000007</v>
      </c>
      <c r="AC24" s="3">
        <v>100</v>
      </c>
      <c r="AD24" s="5">
        <f t="shared" si="34"/>
        <v>756.47463002114159</v>
      </c>
      <c r="AE24" s="5">
        <f t="shared" si="35"/>
        <v>22</v>
      </c>
      <c r="AF24" s="5">
        <f t="shared" ca="1" si="3"/>
        <v>2316.5797944149381</v>
      </c>
      <c r="AG24" s="6">
        <f t="shared" ca="1" si="36"/>
        <v>23</v>
      </c>
      <c r="AH24" s="127">
        <v>1</v>
      </c>
      <c r="AI24" s="48"/>
      <c r="AJ24" s="3"/>
      <c r="AK24" s="5" t="str">
        <f t="shared" si="37"/>
        <v/>
      </c>
      <c r="AL24" s="5" t="str">
        <f t="shared" si="38"/>
        <v/>
      </c>
      <c r="AM24" s="5" t="str">
        <f t="shared" ca="1" si="4"/>
        <v/>
      </c>
      <c r="AN24" s="6" t="str">
        <f t="shared" ca="1" si="39"/>
        <v/>
      </c>
      <c r="AO24" s="67">
        <v>1</v>
      </c>
      <c r="AP24" s="48"/>
      <c r="AQ24" s="3"/>
      <c r="AR24" s="5" t="str">
        <f t="shared" si="40"/>
        <v/>
      </c>
      <c r="AS24" s="5" t="str">
        <f t="shared" si="41"/>
        <v/>
      </c>
      <c r="AT24" s="5" t="str">
        <f t="shared" ca="1" si="5"/>
        <v/>
      </c>
      <c r="AU24" s="6" t="str">
        <f t="shared" ca="1" si="42"/>
        <v/>
      </c>
      <c r="AV24" s="67">
        <v>1</v>
      </c>
      <c r="AW24" s="48"/>
      <c r="AX24" s="3"/>
      <c r="AY24" s="5" t="str">
        <f t="shared" si="43"/>
        <v/>
      </c>
      <c r="AZ24" s="5" t="str">
        <f t="shared" si="44"/>
        <v/>
      </c>
      <c r="BA24" s="5" t="str">
        <f t="shared" ca="1" si="6"/>
        <v/>
      </c>
      <c r="BB24" s="6" t="str">
        <f t="shared" ca="1" si="45"/>
        <v/>
      </c>
      <c r="BC24" s="67">
        <v>1</v>
      </c>
      <c r="BD24" s="48"/>
      <c r="BE24" s="3"/>
      <c r="BF24" s="5" t="str">
        <f t="shared" si="46"/>
        <v/>
      </c>
      <c r="BG24" s="5" t="str">
        <f t="shared" si="47"/>
        <v/>
      </c>
      <c r="BH24" s="5" t="str">
        <f t="shared" ca="1" si="7"/>
        <v/>
      </c>
      <c r="BI24" s="5" t="str">
        <f t="shared" ca="1" si="48"/>
        <v/>
      </c>
      <c r="BJ24" s="67">
        <v>1</v>
      </c>
      <c r="BK24" s="48"/>
      <c r="BL24" s="2"/>
      <c r="BM24" s="5" t="str">
        <f t="shared" si="49"/>
        <v/>
      </c>
      <c r="BN24" s="5" t="str">
        <f t="shared" si="50"/>
        <v/>
      </c>
      <c r="BO24" s="5" t="str">
        <f t="shared" ca="1" si="8"/>
        <v/>
      </c>
      <c r="BP24" s="5" t="str">
        <f t="shared" ca="1" si="51"/>
        <v/>
      </c>
      <c r="BQ24" s="67">
        <v>1</v>
      </c>
      <c r="BR24" s="48"/>
      <c r="BS24" s="2"/>
      <c r="BT24" s="5" t="str">
        <f t="shared" si="52"/>
        <v/>
      </c>
      <c r="BU24" s="5" t="str">
        <f t="shared" si="53"/>
        <v/>
      </c>
      <c r="BV24" s="5" t="str">
        <f t="shared" ca="1" si="9"/>
        <v/>
      </c>
      <c r="BW24" s="74" t="str">
        <f t="shared" ca="1" si="54"/>
        <v/>
      </c>
      <c r="BX24" s="67">
        <v>1</v>
      </c>
      <c r="BY24" s="48"/>
      <c r="BZ24" s="2"/>
      <c r="CA24" s="5" t="str">
        <f t="shared" si="55"/>
        <v/>
      </c>
      <c r="CB24" s="5" t="str">
        <f t="shared" si="56"/>
        <v/>
      </c>
      <c r="CC24" s="5" t="str">
        <f t="shared" ca="1" si="10"/>
        <v/>
      </c>
      <c r="CD24" s="74" t="str">
        <f t="shared" ca="1" si="57"/>
        <v/>
      </c>
      <c r="CE24" s="67">
        <v>1</v>
      </c>
      <c r="CF24" s="48"/>
      <c r="CG24" s="2"/>
      <c r="CH24" s="5" t="str">
        <f t="shared" si="58"/>
        <v/>
      </c>
      <c r="CI24" s="5" t="str">
        <f t="shared" si="59"/>
        <v/>
      </c>
      <c r="CJ24" s="5" t="str">
        <f t="shared" ca="1" si="11"/>
        <v/>
      </c>
      <c r="CK24" s="38" t="str">
        <f t="shared" ca="1" si="60"/>
        <v/>
      </c>
      <c r="CL24" s="67">
        <v>1</v>
      </c>
      <c r="CM24" s="48"/>
      <c r="CN24" s="2"/>
      <c r="CO24" s="5" t="str">
        <f t="shared" si="61"/>
        <v/>
      </c>
      <c r="CP24" s="5" t="str">
        <f t="shared" si="62"/>
        <v/>
      </c>
      <c r="CQ24" s="5" t="str">
        <f t="shared" ca="1" si="12"/>
        <v/>
      </c>
      <c r="CR24" s="38" t="str">
        <f t="shared" ca="1" si="63"/>
        <v/>
      </c>
      <c r="CS24" s="67">
        <v>1</v>
      </c>
      <c r="CT24" s="48"/>
      <c r="CU24" s="2"/>
      <c r="CV24" s="5" t="str">
        <f t="shared" si="64"/>
        <v/>
      </c>
      <c r="CW24" s="5" t="str">
        <f t="shared" si="65"/>
        <v/>
      </c>
      <c r="CX24" s="5" t="str">
        <f t="shared" ca="1" si="13"/>
        <v/>
      </c>
      <c r="CY24" s="38" t="str">
        <f t="shared" ca="1" si="66"/>
        <v/>
      </c>
      <c r="CZ24" s="67">
        <v>1</v>
      </c>
      <c r="DA24" s="48"/>
      <c r="DB24" s="2"/>
      <c r="DC24" s="5" t="str">
        <f t="shared" si="67"/>
        <v/>
      </c>
      <c r="DD24" s="5" t="str">
        <f t="shared" si="68"/>
        <v/>
      </c>
      <c r="DE24" s="5" t="str">
        <f t="shared" ca="1" si="14"/>
        <v/>
      </c>
      <c r="DF24" s="38" t="str">
        <f t="shared" ca="1" si="69"/>
        <v/>
      </c>
      <c r="DG24" s="67">
        <v>1</v>
      </c>
      <c r="DH24" s="48"/>
      <c r="DI24" s="2"/>
      <c r="DJ24" s="5" t="str">
        <f t="shared" si="70"/>
        <v/>
      </c>
      <c r="DK24" s="5" t="str">
        <f t="shared" si="71"/>
        <v/>
      </c>
      <c r="DL24" s="5" t="str">
        <f t="shared" ca="1" si="15"/>
        <v/>
      </c>
      <c r="DM24" s="38" t="str">
        <f t="shared" ca="1" si="72"/>
        <v/>
      </c>
      <c r="DN24" s="67">
        <v>1</v>
      </c>
      <c r="DO24" s="48"/>
      <c r="DP24" s="2"/>
      <c r="DQ24" s="5" t="str">
        <f t="shared" si="73"/>
        <v/>
      </c>
      <c r="DR24" s="5" t="str">
        <f t="shared" si="74"/>
        <v/>
      </c>
      <c r="DS24" s="5" t="str">
        <f t="shared" ca="1" si="16"/>
        <v/>
      </c>
      <c r="DT24" s="38" t="str">
        <f t="shared" ca="1" si="75"/>
        <v/>
      </c>
      <c r="DU24" s="67">
        <v>1</v>
      </c>
      <c r="DV24" s="48"/>
      <c r="DW24" s="2"/>
      <c r="DX24" s="5" t="str">
        <f t="shared" si="76"/>
        <v/>
      </c>
      <c r="DY24" s="5" t="str">
        <f t="shared" si="77"/>
        <v/>
      </c>
      <c r="DZ24" s="5" t="str">
        <f t="shared" ca="1" si="17"/>
        <v/>
      </c>
      <c r="EA24" s="38" t="str">
        <f t="shared" ca="1" si="78"/>
        <v/>
      </c>
      <c r="EB24" s="67">
        <v>1</v>
      </c>
      <c r="EC24" s="48"/>
      <c r="ED24" s="2"/>
      <c r="EE24" s="5" t="str">
        <f t="shared" si="79"/>
        <v/>
      </c>
      <c r="EF24" s="5" t="str">
        <f t="shared" si="80"/>
        <v/>
      </c>
      <c r="EG24" s="5" t="str">
        <f t="shared" ca="1" si="18"/>
        <v/>
      </c>
      <c r="EH24" s="38" t="str">
        <f t="shared" ca="1" si="81"/>
        <v/>
      </c>
      <c r="EI24" s="67">
        <v>1</v>
      </c>
      <c r="EJ24" s="48"/>
      <c r="EK24" s="2"/>
      <c r="EL24" s="5" t="str">
        <f t="shared" si="82"/>
        <v/>
      </c>
      <c r="EM24" s="5" t="str">
        <f t="shared" si="83"/>
        <v/>
      </c>
      <c r="EN24" s="5" t="str">
        <f t="shared" ca="1" si="19"/>
        <v/>
      </c>
      <c r="EO24" s="38" t="str">
        <f t="shared" ca="1" si="84"/>
        <v/>
      </c>
      <c r="EP24" s="67">
        <v>1</v>
      </c>
      <c r="EQ24" s="48"/>
      <c r="ER24" s="2"/>
      <c r="ES24" s="5" t="str">
        <f t="shared" si="85"/>
        <v/>
      </c>
      <c r="ET24" s="5" t="str">
        <f t="shared" si="86"/>
        <v/>
      </c>
      <c r="EU24" s="5" t="str">
        <f t="shared" ca="1" si="87"/>
        <v/>
      </c>
      <c r="EV24" s="38" t="str">
        <f t="shared" ca="1" si="88"/>
        <v/>
      </c>
      <c r="EW24" s="67">
        <v>1</v>
      </c>
      <c r="EX24" s="48"/>
      <c r="EY24" s="2"/>
      <c r="EZ24" s="5" t="str">
        <f t="shared" si="89"/>
        <v/>
      </c>
      <c r="FA24" s="5" t="str">
        <f t="shared" si="90"/>
        <v/>
      </c>
      <c r="FB24" s="5" t="str">
        <f t="shared" ca="1" si="20"/>
        <v/>
      </c>
      <c r="FC24" s="38" t="str">
        <f t="shared" ca="1" si="91"/>
        <v/>
      </c>
      <c r="FD24" s="67">
        <v>1</v>
      </c>
      <c r="FE24" s="48"/>
      <c r="FF24" s="2"/>
      <c r="FG24" s="5" t="str">
        <f t="shared" si="92"/>
        <v/>
      </c>
      <c r="FH24" s="5" t="str">
        <f t="shared" si="93"/>
        <v/>
      </c>
      <c r="FI24" s="5" t="str">
        <f t="shared" ca="1" si="21"/>
        <v/>
      </c>
      <c r="FJ24" s="38" t="str">
        <f t="shared" ca="1" si="94"/>
        <v/>
      </c>
      <c r="FK24" s="67">
        <v>1</v>
      </c>
      <c r="FL24" s="48"/>
      <c r="FM24" s="2"/>
      <c r="FN24" s="5" t="str">
        <f t="shared" si="95"/>
        <v/>
      </c>
      <c r="FO24" s="5" t="str">
        <f t="shared" si="96"/>
        <v/>
      </c>
      <c r="FP24" s="5" t="str">
        <f t="shared" ca="1" si="22"/>
        <v/>
      </c>
      <c r="FQ24" s="38" t="str">
        <f t="shared" ca="1" si="97"/>
        <v/>
      </c>
      <c r="FR24" s="67">
        <v>1</v>
      </c>
      <c r="FS24" s="48"/>
      <c r="FT24" s="2"/>
      <c r="FU24" s="5" t="str">
        <f t="shared" si="98"/>
        <v/>
      </c>
      <c r="FV24" s="5" t="str">
        <f t="shared" si="99"/>
        <v/>
      </c>
      <c r="FW24" s="5" t="str">
        <f t="shared" ca="1" si="23"/>
        <v/>
      </c>
      <c r="FX24" s="170" t="str">
        <f t="shared" ca="1" si="100"/>
        <v/>
      </c>
      <c r="FY24" s="22">
        <f t="shared" si="101"/>
        <v>759.43581036959654</v>
      </c>
      <c r="FZ24" s="23">
        <f t="shared" si="102"/>
        <v>838.84483016609306</v>
      </c>
      <c r="GA24" s="23">
        <f t="shared" si="103"/>
        <v>818.29915387924848</v>
      </c>
      <c r="GB24" s="23">
        <f t="shared" si="104"/>
        <v>756.47463002114159</v>
      </c>
      <c r="GC24" s="23" t="str">
        <f t="shared" si="105"/>
        <v/>
      </c>
      <c r="GD24" s="23" t="str">
        <f t="shared" si="106"/>
        <v/>
      </c>
      <c r="GE24" s="23" t="str">
        <f t="shared" si="107"/>
        <v/>
      </c>
      <c r="GF24" s="23" t="str">
        <f t="shared" si="108"/>
        <v/>
      </c>
      <c r="GG24" s="23" t="str">
        <f t="shared" si="109"/>
        <v/>
      </c>
      <c r="GH24" s="23" t="str">
        <f t="shared" si="110"/>
        <v/>
      </c>
      <c r="GI24" s="23" t="str">
        <f t="shared" si="111"/>
        <v/>
      </c>
      <c r="GJ24" s="23" t="str">
        <f t="shared" si="112"/>
        <v/>
      </c>
      <c r="GK24" s="23" t="str">
        <f t="shared" si="113"/>
        <v/>
      </c>
      <c r="GL24" s="23" t="str">
        <f t="shared" si="114"/>
        <v/>
      </c>
      <c r="GM24" s="23" t="str">
        <f t="shared" si="115"/>
        <v/>
      </c>
      <c r="GN24" s="23" t="str">
        <f t="shared" si="116"/>
        <v/>
      </c>
      <c r="GO24" s="23" t="str">
        <f t="shared" si="117"/>
        <v/>
      </c>
      <c r="GP24" s="23" t="str">
        <f t="shared" si="118"/>
        <v/>
      </c>
      <c r="GQ24" s="23" t="str">
        <f t="shared" si="119"/>
        <v/>
      </c>
      <c r="GR24" s="23" t="str">
        <f t="shared" si="120"/>
        <v/>
      </c>
      <c r="GS24" s="23" t="str">
        <f t="shared" si="121"/>
        <v/>
      </c>
      <c r="GT24" s="23" t="str">
        <f t="shared" si="122"/>
        <v/>
      </c>
      <c r="GU24" s="23" t="str">
        <f t="shared" si="123"/>
        <v/>
      </c>
      <c r="GV24" s="23" t="str">
        <f t="shared" si="124"/>
        <v/>
      </c>
      <c r="GW24" s="119" t="str">
        <f t="shared" si="125"/>
        <v/>
      </c>
      <c r="GX24" s="22">
        <f t="shared" ca="1" si="126"/>
        <v>0</v>
      </c>
      <c r="GY24" s="23">
        <f t="shared" ca="1" si="127"/>
        <v>0</v>
      </c>
      <c r="GZ24" s="23">
        <f t="shared" ca="1" si="128"/>
        <v>0</v>
      </c>
      <c r="HA24" s="23">
        <f t="shared" ca="1" si="129"/>
        <v>756.47463002114159</v>
      </c>
      <c r="HB24" s="23" t="str">
        <f t="shared" ca="1" si="130"/>
        <v/>
      </c>
      <c r="HC24" s="23" t="str">
        <f t="shared" ca="1" si="131"/>
        <v/>
      </c>
      <c r="HD24" s="23" t="str">
        <f t="shared" ca="1" si="132"/>
        <v/>
      </c>
      <c r="HE24" s="23" t="str">
        <f t="shared" ca="1" si="133"/>
        <v/>
      </c>
      <c r="HF24" s="23" t="str">
        <f t="shared" ca="1" si="134"/>
        <v/>
      </c>
      <c r="HG24" s="23" t="str">
        <f t="shared" ca="1" si="135"/>
        <v/>
      </c>
      <c r="HH24" s="23" t="str">
        <f t="shared" ca="1" si="136"/>
        <v/>
      </c>
      <c r="HI24" s="23" t="str">
        <f t="shared" ca="1" si="137"/>
        <v/>
      </c>
      <c r="HJ24" s="23" t="str">
        <f t="shared" ca="1" si="138"/>
        <v/>
      </c>
      <c r="HK24" s="23" t="str">
        <f t="shared" ca="1" si="139"/>
        <v/>
      </c>
      <c r="HL24" s="23" t="str">
        <f t="shared" ca="1" si="140"/>
        <v/>
      </c>
      <c r="HM24" s="23" t="str">
        <f t="shared" ca="1" si="141"/>
        <v/>
      </c>
      <c r="HN24" s="23" t="str">
        <f t="shared" ca="1" si="142"/>
        <v/>
      </c>
      <c r="HO24" s="23" t="str">
        <f t="shared" ca="1" si="143"/>
        <v/>
      </c>
      <c r="HP24" s="23" t="str">
        <f t="shared" ca="1" si="144"/>
        <v/>
      </c>
      <c r="HQ24" s="172" t="str">
        <f t="shared" ca="1" si="145"/>
        <v/>
      </c>
      <c r="HR24" s="23" t="str">
        <f t="shared" ca="1" si="146"/>
        <v/>
      </c>
      <c r="HS24" s="23" t="str">
        <f t="shared" ca="1" si="147"/>
        <v/>
      </c>
      <c r="HT24" s="23" t="str">
        <f t="shared" ca="1" si="148"/>
        <v/>
      </c>
      <c r="HU24" s="23" t="str">
        <f t="shared" ca="1" si="149"/>
        <v/>
      </c>
      <c r="HV24" s="118" t="str">
        <f t="shared" ca="1" si="150"/>
        <v/>
      </c>
      <c r="HW24" s="179" t="str">
        <f t="shared" si="151"/>
        <v/>
      </c>
      <c r="HX24" s="24" t="str">
        <f t="shared" si="152"/>
        <v/>
      </c>
      <c r="HY24" s="24" t="str">
        <f t="shared" si="153"/>
        <v/>
      </c>
      <c r="HZ24" s="24">
        <f t="shared" si="154"/>
        <v>100</v>
      </c>
      <c r="IA24" s="24" t="str">
        <f t="shared" si="155"/>
        <v/>
      </c>
      <c r="IB24" s="24" t="str">
        <f t="shared" si="156"/>
        <v/>
      </c>
      <c r="IC24" s="24" t="str">
        <f t="shared" si="157"/>
        <v/>
      </c>
      <c r="ID24" s="24" t="str">
        <f t="shared" si="158"/>
        <v/>
      </c>
      <c r="IE24" s="24" t="str">
        <f t="shared" si="159"/>
        <v/>
      </c>
      <c r="IF24" s="24" t="str">
        <f t="shared" si="160"/>
        <v/>
      </c>
      <c r="IG24" s="24" t="str">
        <f t="shared" si="161"/>
        <v/>
      </c>
      <c r="IH24" s="24" t="str">
        <f t="shared" si="162"/>
        <v/>
      </c>
      <c r="II24" s="24" t="str">
        <f t="shared" si="163"/>
        <v/>
      </c>
      <c r="IJ24" s="24" t="str">
        <f t="shared" si="164"/>
        <v/>
      </c>
      <c r="IK24" s="24" t="str">
        <f t="shared" si="165"/>
        <v/>
      </c>
      <c r="IL24" s="24" t="str">
        <f t="shared" si="166"/>
        <v/>
      </c>
      <c r="IM24" s="24" t="str">
        <f t="shared" si="167"/>
        <v/>
      </c>
      <c r="IN24" s="24" t="str">
        <f t="shared" si="168"/>
        <v/>
      </c>
      <c r="IO24" s="24" t="str">
        <f t="shared" si="169"/>
        <v/>
      </c>
      <c r="IP24" s="24" t="str">
        <f t="shared" si="170"/>
        <v/>
      </c>
      <c r="IQ24" s="24" t="str">
        <f t="shared" si="171"/>
        <v/>
      </c>
      <c r="IR24" s="24" t="str">
        <f t="shared" si="172"/>
        <v/>
      </c>
      <c r="IS24" s="24" t="str">
        <f t="shared" si="173"/>
        <v/>
      </c>
      <c r="IT24" s="24" t="str">
        <f t="shared" si="174"/>
        <v/>
      </c>
      <c r="IU24" s="25" t="str">
        <f t="shared" si="175"/>
        <v/>
      </c>
    </row>
    <row r="25" spans="1:255" ht="15.95" customHeight="1" thickBot="1">
      <c r="A25" s="4"/>
      <c r="B25" s="4"/>
      <c r="C25" s="40">
        <v>19</v>
      </c>
      <c r="D25" s="44" t="s">
        <v>49</v>
      </c>
      <c r="E25" s="199" t="s">
        <v>63</v>
      </c>
      <c r="F25" s="49">
        <v>1</v>
      </c>
      <c r="G25" s="48">
        <v>78.19</v>
      </c>
      <c r="H25" s="2"/>
      <c r="I25" s="5">
        <f t="shared" si="25"/>
        <v>743.70124056784755</v>
      </c>
      <c r="J25" s="5">
        <f t="shared" si="26"/>
        <v>23</v>
      </c>
      <c r="K25" s="5">
        <f t="shared" ca="1" si="0"/>
        <v>743.70124056784755</v>
      </c>
      <c r="L25" s="7">
        <f t="shared" ca="1" si="27"/>
        <v>23</v>
      </c>
      <c r="M25" s="127">
        <v>1</v>
      </c>
      <c r="N25" s="48">
        <v>65.3</v>
      </c>
      <c r="O25" s="2"/>
      <c r="P25" s="5">
        <f t="shared" si="28"/>
        <v>858.49923430321599</v>
      </c>
      <c r="Q25" s="5">
        <f t="shared" si="29"/>
        <v>15</v>
      </c>
      <c r="R25" s="5">
        <f t="shared" ca="1" si="1"/>
        <v>1602.2004748710635</v>
      </c>
      <c r="S25" s="7">
        <f t="shared" ca="1" si="30"/>
        <v>21</v>
      </c>
      <c r="T25" s="127">
        <v>1</v>
      </c>
      <c r="U25" s="48">
        <v>72.73</v>
      </c>
      <c r="V25" s="3"/>
      <c r="W25" s="5">
        <f t="shared" si="31"/>
        <v>784.54557954076722</v>
      </c>
      <c r="X25" s="5">
        <f t="shared" si="32"/>
        <v>13</v>
      </c>
      <c r="Y25" s="5">
        <f t="shared" ca="1" si="2"/>
        <v>2386.7460544118308</v>
      </c>
      <c r="Z25" s="6">
        <f t="shared" ca="1" si="33"/>
        <v>19</v>
      </c>
      <c r="AA25" s="127">
        <v>1</v>
      </c>
      <c r="AB25" s="48">
        <v>84.92</v>
      </c>
      <c r="AC25" s="3"/>
      <c r="AD25" s="5">
        <f t="shared" si="34"/>
        <v>674.16391898257177</v>
      </c>
      <c r="AE25" s="5">
        <f t="shared" si="35"/>
        <v>24</v>
      </c>
      <c r="AF25" s="5">
        <f t="shared" ca="1" si="3"/>
        <v>2386.7460544118308</v>
      </c>
      <c r="AG25" s="6">
        <f t="shared" ca="1" si="36"/>
        <v>21</v>
      </c>
      <c r="AH25" s="127">
        <v>1</v>
      </c>
      <c r="AI25" s="48"/>
      <c r="AJ25" s="3"/>
      <c r="AK25" s="5" t="str">
        <f t="shared" si="37"/>
        <v/>
      </c>
      <c r="AL25" s="5" t="str">
        <f t="shared" si="38"/>
        <v/>
      </c>
      <c r="AM25" s="5" t="str">
        <f t="shared" ca="1" si="4"/>
        <v/>
      </c>
      <c r="AN25" s="6" t="str">
        <f t="shared" ca="1" si="39"/>
        <v/>
      </c>
      <c r="AO25" s="67">
        <v>1</v>
      </c>
      <c r="AP25" s="48"/>
      <c r="AQ25" s="3"/>
      <c r="AR25" s="5" t="str">
        <f t="shared" si="40"/>
        <v/>
      </c>
      <c r="AS25" s="5" t="str">
        <f t="shared" si="41"/>
        <v/>
      </c>
      <c r="AT25" s="5" t="str">
        <f t="shared" ca="1" si="5"/>
        <v/>
      </c>
      <c r="AU25" s="6" t="str">
        <f t="shared" ca="1" si="42"/>
        <v/>
      </c>
      <c r="AV25" s="67">
        <v>1</v>
      </c>
      <c r="AW25" s="48"/>
      <c r="AX25" s="3"/>
      <c r="AY25" s="5" t="str">
        <f t="shared" si="43"/>
        <v/>
      </c>
      <c r="AZ25" s="5" t="str">
        <f t="shared" si="44"/>
        <v/>
      </c>
      <c r="BA25" s="5" t="str">
        <f t="shared" ca="1" si="6"/>
        <v/>
      </c>
      <c r="BB25" s="6" t="str">
        <f t="shared" ca="1" si="45"/>
        <v/>
      </c>
      <c r="BC25" s="67">
        <v>1</v>
      </c>
      <c r="BD25" s="48"/>
      <c r="BE25" s="3"/>
      <c r="BF25" s="5" t="str">
        <f t="shared" si="46"/>
        <v/>
      </c>
      <c r="BG25" s="5" t="str">
        <f t="shared" si="47"/>
        <v/>
      </c>
      <c r="BH25" s="5" t="str">
        <f t="shared" ca="1" si="7"/>
        <v/>
      </c>
      <c r="BI25" s="5" t="str">
        <f t="shared" ca="1" si="48"/>
        <v/>
      </c>
      <c r="BJ25" s="67">
        <v>1</v>
      </c>
      <c r="BK25" s="48"/>
      <c r="BL25" s="2"/>
      <c r="BM25" s="5" t="str">
        <f t="shared" si="49"/>
        <v/>
      </c>
      <c r="BN25" s="5" t="str">
        <f t="shared" si="50"/>
        <v/>
      </c>
      <c r="BO25" s="5" t="str">
        <f t="shared" ca="1" si="8"/>
        <v/>
      </c>
      <c r="BP25" s="5" t="str">
        <f t="shared" ca="1" si="51"/>
        <v/>
      </c>
      <c r="BQ25" s="67">
        <v>1</v>
      </c>
      <c r="BR25" s="48"/>
      <c r="BS25" s="2"/>
      <c r="BT25" s="5" t="str">
        <f t="shared" si="52"/>
        <v/>
      </c>
      <c r="BU25" s="5" t="str">
        <f t="shared" si="53"/>
        <v/>
      </c>
      <c r="BV25" s="5" t="str">
        <f t="shared" ca="1" si="9"/>
        <v/>
      </c>
      <c r="BW25" s="74" t="str">
        <f t="shared" ca="1" si="54"/>
        <v/>
      </c>
      <c r="BX25" s="67">
        <v>1</v>
      </c>
      <c r="BY25" s="48"/>
      <c r="BZ25" s="2"/>
      <c r="CA25" s="5" t="str">
        <f t="shared" si="55"/>
        <v/>
      </c>
      <c r="CB25" s="5" t="str">
        <f t="shared" si="56"/>
        <v/>
      </c>
      <c r="CC25" s="5" t="str">
        <f t="shared" ca="1" si="10"/>
        <v/>
      </c>
      <c r="CD25" s="74" t="str">
        <f t="shared" ca="1" si="57"/>
        <v/>
      </c>
      <c r="CE25" s="67">
        <v>1</v>
      </c>
      <c r="CF25" s="48"/>
      <c r="CG25" s="2"/>
      <c r="CH25" s="5" t="str">
        <f t="shared" si="58"/>
        <v/>
      </c>
      <c r="CI25" s="5" t="str">
        <f t="shared" si="59"/>
        <v/>
      </c>
      <c r="CJ25" s="5" t="str">
        <f t="shared" ca="1" si="11"/>
        <v/>
      </c>
      <c r="CK25" s="38" t="str">
        <f t="shared" ca="1" si="60"/>
        <v/>
      </c>
      <c r="CL25" s="67">
        <v>1</v>
      </c>
      <c r="CM25" s="48"/>
      <c r="CN25" s="2"/>
      <c r="CO25" s="5" t="str">
        <f t="shared" si="61"/>
        <v/>
      </c>
      <c r="CP25" s="5" t="str">
        <f t="shared" si="62"/>
        <v/>
      </c>
      <c r="CQ25" s="5" t="str">
        <f t="shared" ca="1" si="12"/>
        <v/>
      </c>
      <c r="CR25" s="38" t="str">
        <f t="shared" ca="1" si="63"/>
        <v/>
      </c>
      <c r="CS25" s="67">
        <v>1</v>
      </c>
      <c r="CT25" s="48"/>
      <c r="CU25" s="2"/>
      <c r="CV25" s="5" t="str">
        <f t="shared" si="64"/>
        <v/>
      </c>
      <c r="CW25" s="5" t="str">
        <f t="shared" si="65"/>
        <v/>
      </c>
      <c r="CX25" s="5" t="str">
        <f t="shared" ca="1" si="13"/>
        <v/>
      </c>
      <c r="CY25" s="38" t="str">
        <f t="shared" ca="1" si="66"/>
        <v/>
      </c>
      <c r="CZ25" s="67">
        <v>1</v>
      </c>
      <c r="DA25" s="48"/>
      <c r="DB25" s="2"/>
      <c r="DC25" s="5" t="str">
        <f t="shared" si="67"/>
        <v/>
      </c>
      <c r="DD25" s="5" t="str">
        <f t="shared" si="68"/>
        <v/>
      </c>
      <c r="DE25" s="5" t="str">
        <f t="shared" ca="1" si="14"/>
        <v/>
      </c>
      <c r="DF25" s="38" t="str">
        <f t="shared" ca="1" si="69"/>
        <v/>
      </c>
      <c r="DG25" s="67">
        <v>1</v>
      </c>
      <c r="DH25" s="48"/>
      <c r="DI25" s="2"/>
      <c r="DJ25" s="5" t="str">
        <f t="shared" si="70"/>
        <v/>
      </c>
      <c r="DK25" s="5" t="str">
        <f t="shared" si="71"/>
        <v/>
      </c>
      <c r="DL25" s="5" t="str">
        <f t="shared" ca="1" si="15"/>
        <v/>
      </c>
      <c r="DM25" s="38" t="str">
        <f t="shared" ca="1" si="72"/>
        <v/>
      </c>
      <c r="DN25" s="67">
        <v>1</v>
      </c>
      <c r="DO25" s="48"/>
      <c r="DP25" s="2"/>
      <c r="DQ25" s="5" t="str">
        <f t="shared" si="73"/>
        <v/>
      </c>
      <c r="DR25" s="5" t="str">
        <f t="shared" si="74"/>
        <v/>
      </c>
      <c r="DS25" s="5" t="str">
        <f t="shared" ca="1" si="16"/>
        <v/>
      </c>
      <c r="DT25" s="38" t="str">
        <f t="shared" ca="1" si="75"/>
        <v/>
      </c>
      <c r="DU25" s="67">
        <v>1</v>
      </c>
      <c r="DV25" s="48"/>
      <c r="DW25" s="2"/>
      <c r="DX25" s="5" t="str">
        <f t="shared" si="76"/>
        <v/>
      </c>
      <c r="DY25" s="5" t="str">
        <f t="shared" si="77"/>
        <v/>
      </c>
      <c r="DZ25" s="5" t="str">
        <f t="shared" ca="1" si="17"/>
        <v/>
      </c>
      <c r="EA25" s="38" t="str">
        <f t="shared" ca="1" si="78"/>
        <v/>
      </c>
      <c r="EB25" s="67">
        <v>1</v>
      </c>
      <c r="EC25" s="48"/>
      <c r="ED25" s="2"/>
      <c r="EE25" s="5" t="str">
        <f t="shared" si="79"/>
        <v/>
      </c>
      <c r="EF25" s="5" t="str">
        <f t="shared" si="80"/>
        <v/>
      </c>
      <c r="EG25" s="5" t="str">
        <f t="shared" ca="1" si="18"/>
        <v/>
      </c>
      <c r="EH25" s="38" t="str">
        <f t="shared" ca="1" si="81"/>
        <v/>
      </c>
      <c r="EI25" s="67">
        <v>1</v>
      </c>
      <c r="EJ25" s="48"/>
      <c r="EK25" s="2"/>
      <c r="EL25" s="5" t="str">
        <f t="shared" si="82"/>
        <v/>
      </c>
      <c r="EM25" s="5" t="str">
        <f t="shared" si="83"/>
        <v/>
      </c>
      <c r="EN25" s="5" t="str">
        <f t="shared" ca="1" si="19"/>
        <v/>
      </c>
      <c r="EO25" s="38" t="str">
        <f t="shared" ca="1" si="84"/>
        <v/>
      </c>
      <c r="EP25" s="67">
        <v>1</v>
      </c>
      <c r="EQ25" s="48"/>
      <c r="ER25" s="2"/>
      <c r="ES25" s="5" t="str">
        <f t="shared" si="85"/>
        <v/>
      </c>
      <c r="ET25" s="5" t="str">
        <f t="shared" si="86"/>
        <v/>
      </c>
      <c r="EU25" s="5" t="str">
        <f t="shared" ca="1" si="87"/>
        <v/>
      </c>
      <c r="EV25" s="38" t="str">
        <f t="shared" ca="1" si="88"/>
        <v/>
      </c>
      <c r="EW25" s="67">
        <v>1</v>
      </c>
      <c r="EX25" s="48"/>
      <c r="EY25" s="2"/>
      <c r="EZ25" s="5" t="str">
        <f t="shared" si="89"/>
        <v/>
      </c>
      <c r="FA25" s="5" t="str">
        <f t="shared" si="90"/>
        <v/>
      </c>
      <c r="FB25" s="5" t="str">
        <f t="shared" ca="1" si="20"/>
        <v/>
      </c>
      <c r="FC25" s="38" t="str">
        <f t="shared" ca="1" si="91"/>
        <v/>
      </c>
      <c r="FD25" s="67">
        <v>1</v>
      </c>
      <c r="FE25" s="48"/>
      <c r="FF25" s="2"/>
      <c r="FG25" s="5" t="str">
        <f t="shared" si="92"/>
        <v/>
      </c>
      <c r="FH25" s="5" t="str">
        <f t="shared" si="93"/>
        <v/>
      </c>
      <c r="FI25" s="5" t="str">
        <f t="shared" ca="1" si="21"/>
        <v/>
      </c>
      <c r="FJ25" s="38" t="str">
        <f t="shared" ca="1" si="94"/>
        <v/>
      </c>
      <c r="FK25" s="67">
        <v>1</v>
      </c>
      <c r="FL25" s="48"/>
      <c r="FM25" s="2"/>
      <c r="FN25" s="5" t="str">
        <f t="shared" si="95"/>
        <v/>
      </c>
      <c r="FO25" s="5" t="str">
        <f t="shared" si="96"/>
        <v/>
      </c>
      <c r="FP25" s="5" t="str">
        <f t="shared" ca="1" si="22"/>
        <v/>
      </c>
      <c r="FQ25" s="38" t="str">
        <f t="shared" ca="1" si="97"/>
        <v/>
      </c>
      <c r="FR25" s="67">
        <v>1</v>
      </c>
      <c r="FS25" s="48"/>
      <c r="FT25" s="2"/>
      <c r="FU25" s="5" t="str">
        <f t="shared" si="98"/>
        <v/>
      </c>
      <c r="FV25" s="5" t="str">
        <f t="shared" si="99"/>
        <v/>
      </c>
      <c r="FW25" s="5" t="str">
        <f t="shared" ca="1" si="23"/>
        <v/>
      </c>
      <c r="FX25" s="170" t="str">
        <f t="shared" ca="1" si="100"/>
        <v/>
      </c>
      <c r="FY25" s="22">
        <f t="shared" si="101"/>
        <v>743.70124056784755</v>
      </c>
      <c r="FZ25" s="23">
        <f t="shared" si="102"/>
        <v>858.49923430321599</v>
      </c>
      <c r="GA25" s="23">
        <f t="shared" si="103"/>
        <v>784.54557954076722</v>
      </c>
      <c r="GB25" s="23">
        <f t="shared" si="104"/>
        <v>674.16391898257177</v>
      </c>
      <c r="GC25" s="23" t="str">
        <f t="shared" si="105"/>
        <v/>
      </c>
      <c r="GD25" s="23" t="str">
        <f t="shared" si="106"/>
        <v/>
      </c>
      <c r="GE25" s="23" t="str">
        <f t="shared" si="107"/>
        <v/>
      </c>
      <c r="GF25" s="23" t="str">
        <f t="shared" si="108"/>
        <v/>
      </c>
      <c r="GG25" s="23" t="str">
        <f t="shared" si="109"/>
        <v/>
      </c>
      <c r="GH25" s="23" t="str">
        <f t="shared" si="110"/>
        <v/>
      </c>
      <c r="GI25" s="23" t="str">
        <f t="shared" si="111"/>
        <v/>
      </c>
      <c r="GJ25" s="23" t="str">
        <f t="shared" si="112"/>
        <v/>
      </c>
      <c r="GK25" s="23" t="str">
        <f t="shared" si="113"/>
        <v/>
      </c>
      <c r="GL25" s="23" t="str">
        <f t="shared" si="114"/>
        <v/>
      </c>
      <c r="GM25" s="23" t="str">
        <f t="shared" si="115"/>
        <v/>
      </c>
      <c r="GN25" s="23" t="str">
        <f t="shared" si="116"/>
        <v/>
      </c>
      <c r="GO25" s="23" t="str">
        <f t="shared" si="117"/>
        <v/>
      </c>
      <c r="GP25" s="23" t="str">
        <f t="shared" si="118"/>
        <v/>
      </c>
      <c r="GQ25" s="23" t="str">
        <f t="shared" si="119"/>
        <v/>
      </c>
      <c r="GR25" s="23" t="str">
        <f t="shared" si="120"/>
        <v/>
      </c>
      <c r="GS25" s="23" t="str">
        <f t="shared" si="121"/>
        <v/>
      </c>
      <c r="GT25" s="23" t="str">
        <f t="shared" si="122"/>
        <v/>
      </c>
      <c r="GU25" s="23" t="str">
        <f t="shared" si="123"/>
        <v/>
      </c>
      <c r="GV25" s="23" t="str">
        <f t="shared" si="124"/>
        <v/>
      </c>
      <c r="GW25" s="119" t="str">
        <f t="shared" si="125"/>
        <v/>
      </c>
      <c r="GX25" s="22">
        <f t="shared" ca="1" si="126"/>
        <v>0</v>
      </c>
      <c r="GY25" s="23">
        <f t="shared" ca="1" si="127"/>
        <v>0</v>
      </c>
      <c r="GZ25" s="23">
        <f t="shared" ca="1" si="128"/>
        <v>0</v>
      </c>
      <c r="HA25" s="23">
        <f t="shared" ca="1" si="129"/>
        <v>674.16391898257177</v>
      </c>
      <c r="HB25" s="23" t="str">
        <f t="shared" ca="1" si="130"/>
        <v/>
      </c>
      <c r="HC25" s="23" t="str">
        <f t="shared" ca="1" si="131"/>
        <v/>
      </c>
      <c r="HD25" s="23" t="str">
        <f t="shared" ca="1" si="132"/>
        <v/>
      </c>
      <c r="HE25" s="23" t="str">
        <f t="shared" ca="1" si="133"/>
        <v/>
      </c>
      <c r="HF25" s="23" t="str">
        <f t="shared" ca="1" si="134"/>
        <v/>
      </c>
      <c r="HG25" s="23" t="str">
        <f t="shared" ca="1" si="135"/>
        <v/>
      </c>
      <c r="HH25" s="23" t="str">
        <f t="shared" ca="1" si="136"/>
        <v/>
      </c>
      <c r="HI25" s="23" t="str">
        <f t="shared" ca="1" si="137"/>
        <v/>
      </c>
      <c r="HJ25" s="23" t="str">
        <f t="shared" ca="1" si="138"/>
        <v/>
      </c>
      <c r="HK25" s="23" t="str">
        <f t="shared" ca="1" si="139"/>
        <v/>
      </c>
      <c r="HL25" s="23" t="str">
        <f t="shared" ca="1" si="140"/>
        <v/>
      </c>
      <c r="HM25" s="23" t="str">
        <f t="shared" ca="1" si="141"/>
        <v/>
      </c>
      <c r="HN25" s="23" t="str">
        <f t="shared" ca="1" si="142"/>
        <v/>
      </c>
      <c r="HO25" s="23" t="str">
        <f t="shared" ca="1" si="143"/>
        <v/>
      </c>
      <c r="HP25" s="23" t="str">
        <f t="shared" ca="1" si="144"/>
        <v/>
      </c>
      <c r="HQ25" s="172" t="str">
        <f t="shared" ca="1" si="145"/>
        <v/>
      </c>
      <c r="HR25" s="23" t="str">
        <f t="shared" ca="1" si="146"/>
        <v/>
      </c>
      <c r="HS25" s="23" t="str">
        <f t="shared" ca="1" si="147"/>
        <v/>
      </c>
      <c r="HT25" s="23" t="str">
        <f t="shared" ca="1" si="148"/>
        <v/>
      </c>
      <c r="HU25" s="23" t="str">
        <f t="shared" ca="1" si="149"/>
        <v/>
      </c>
      <c r="HV25" s="118" t="str">
        <f t="shared" ca="1" si="150"/>
        <v/>
      </c>
      <c r="HW25" s="179" t="str">
        <f t="shared" si="151"/>
        <v/>
      </c>
      <c r="HX25" s="24" t="str">
        <f t="shared" si="152"/>
        <v/>
      </c>
      <c r="HY25" s="24" t="str">
        <f t="shared" si="153"/>
        <v/>
      </c>
      <c r="HZ25" s="24" t="str">
        <f t="shared" si="154"/>
        <v/>
      </c>
      <c r="IA25" s="24" t="str">
        <f t="shared" si="155"/>
        <v/>
      </c>
      <c r="IB25" s="24" t="str">
        <f t="shared" si="156"/>
        <v/>
      </c>
      <c r="IC25" s="24" t="str">
        <f t="shared" si="157"/>
        <v/>
      </c>
      <c r="ID25" s="24" t="str">
        <f t="shared" si="158"/>
        <v/>
      </c>
      <c r="IE25" s="24" t="str">
        <f t="shared" si="159"/>
        <v/>
      </c>
      <c r="IF25" s="24" t="str">
        <f t="shared" si="160"/>
        <v/>
      </c>
      <c r="IG25" s="24" t="str">
        <f t="shared" si="161"/>
        <v/>
      </c>
      <c r="IH25" s="24" t="str">
        <f t="shared" si="162"/>
        <v/>
      </c>
      <c r="II25" s="24" t="str">
        <f t="shared" si="163"/>
        <v/>
      </c>
      <c r="IJ25" s="24" t="str">
        <f t="shared" si="164"/>
        <v/>
      </c>
      <c r="IK25" s="24" t="str">
        <f t="shared" si="165"/>
        <v/>
      </c>
      <c r="IL25" s="24" t="str">
        <f t="shared" si="166"/>
        <v/>
      </c>
      <c r="IM25" s="24" t="str">
        <f t="shared" si="167"/>
        <v/>
      </c>
      <c r="IN25" s="24" t="str">
        <f t="shared" si="168"/>
        <v/>
      </c>
      <c r="IO25" s="24" t="str">
        <f t="shared" si="169"/>
        <v/>
      </c>
      <c r="IP25" s="24" t="str">
        <f t="shared" si="170"/>
        <v/>
      </c>
      <c r="IQ25" s="24" t="str">
        <f t="shared" si="171"/>
        <v/>
      </c>
      <c r="IR25" s="24" t="str">
        <f t="shared" si="172"/>
        <v/>
      </c>
      <c r="IS25" s="24" t="str">
        <f t="shared" si="173"/>
        <v/>
      </c>
      <c r="IT25" s="24" t="str">
        <f t="shared" si="174"/>
        <v/>
      </c>
      <c r="IU25" s="25" t="str">
        <f t="shared" si="175"/>
        <v/>
      </c>
    </row>
    <row r="26" spans="1:255" ht="15.95" customHeight="1">
      <c r="A26" s="4"/>
      <c r="B26" s="4"/>
      <c r="C26" s="40">
        <v>20</v>
      </c>
      <c r="D26" s="44" t="s">
        <v>50</v>
      </c>
      <c r="E26" s="43" t="s">
        <v>64</v>
      </c>
      <c r="F26" s="49">
        <v>1</v>
      </c>
      <c r="G26" s="48"/>
      <c r="H26" s="2"/>
      <c r="I26" s="5">
        <f t="shared" si="25"/>
        <v>0</v>
      </c>
      <c r="J26" s="5">
        <f t="shared" si="26"/>
        <v>25</v>
      </c>
      <c r="K26" s="5">
        <f t="shared" ca="1" si="0"/>
        <v>0</v>
      </c>
      <c r="L26" s="7">
        <f t="shared" ca="1" si="27"/>
        <v>25</v>
      </c>
      <c r="M26" s="127">
        <v>1</v>
      </c>
      <c r="N26" s="48"/>
      <c r="O26" s="2"/>
      <c r="P26" s="5">
        <f t="shared" si="28"/>
        <v>0</v>
      </c>
      <c r="Q26" s="5">
        <f t="shared" si="29"/>
        <v>24</v>
      </c>
      <c r="R26" s="5">
        <f t="shared" ca="1" si="1"/>
        <v>0</v>
      </c>
      <c r="S26" s="7">
        <f t="shared" ca="1" si="30"/>
        <v>25</v>
      </c>
      <c r="T26" s="127">
        <v>1</v>
      </c>
      <c r="U26" s="48"/>
      <c r="V26" s="3"/>
      <c r="W26" s="5">
        <f t="shared" si="31"/>
        <v>0</v>
      </c>
      <c r="X26" s="5">
        <f t="shared" si="32"/>
        <v>25</v>
      </c>
      <c r="Y26" s="5">
        <f t="shared" ca="1" si="2"/>
        <v>0</v>
      </c>
      <c r="Z26" s="6">
        <f t="shared" ca="1" si="33"/>
        <v>25</v>
      </c>
      <c r="AA26" s="127">
        <v>1</v>
      </c>
      <c r="AB26" s="48"/>
      <c r="AC26" s="3"/>
      <c r="AD26" s="5">
        <f t="shared" si="34"/>
        <v>0</v>
      </c>
      <c r="AE26" s="5">
        <f t="shared" si="35"/>
        <v>25</v>
      </c>
      <c r="AF26" s="5">
        <f t="shared" ca="1" si="3"/>
        <v>0</v>
      </c>
      <c r="AG26" s="6">
        <f t="shared" ca="1" si="36"/>
        <v>25</v>
      </c>
      <c r="AH26" s="127">
        <v>1</v>
      </c>
      <c r="AI26" s="48"/>
      <c r="AJ26" s="3"/>
      <c r="AK26" s="5" t="str">
        <f t="shared" si="37"/>
        <v/>
      </c>
      <c r="AL26" s="5" t="str">
        <f t="shared" si="38"/>
        <v/>
      </c>
      <c r="AM26" s="5" t="str">
        <f t="shared" ca="1" si="4"/>
        <v/>
      </c>
      <c r="AN26" s="6" t="str">
        <f t="shared" ca="1" si="39"/>
        <v/>
      </c>
      <c r="AO26" s="67">
        <v>1</v>
      </c>
      <c r="AP26" s="48"/>
      <c r="AQ26" s="3"/>
      <c r="AR26" s="5" t="str">
        <f t="shared" si="40"/>
        <v/>
      </c>
      <c r="AS26" s="5" t="str">
        <f t="shared" si="41"/>
        <v/>
      </c>
      <c r="AT26" s="5" t="str">
        <f t="shared" ca="1" si="5"/>
        <v/>
      </c>
      <c r="AU26" s="6" t="str">
        <f t="shared" ca="1" si="42"/>
        <v/>
      </c>
      <c r="AV26" s="67">
        <v>1</v>
      </c>
      <c r="AW26" s="48"/>
      <c r="AX26" s="3"/>
      <c r="AY26" s="5" t="str">
        <f t="shared" si="43"/>
        <v/>
      </c>
      <c r="AZ26" s="5" t="str">
        <f t="shared" si="44"/>
        <v/>
      </c>
      <c r="BA26" s="5" t="str">
        <f t="shared" ca="1" si="6"/>
        <v/>
      </c>
      <c r="BB26" s="6" t="str">
        <f t="shared" ca="1" si="45"/>
        <v/>
      </c>
      <c r="BC26" s="67">
        <v>1</v>
      </c>
      <c r="BD26" s="48"/>
      <c r="BE26" s="3"/>
      <c r="BF26" s="5" t="str">
        <f t="shared" si="46"/>
        <v/>
      </c>
      <c r="BG26" s="5" t="str">
        <f t="shared" si="47"/>
        <v/>
      </c>
      <c r="BH26" s="5" t="str">
        <f t="shared" ca="1" si="7"/>
        <v/>
      </c>
      <c r="BI26" s="5" t="str">
        <f t="shared" ca="1" si="48"/>
        <v/>
      </c>
      <c r="BJ26" s="67">
        <v>1</v>
      </c>
      <c r="BK26" s="48"/>
      <c r="BL26" s="2"/>
      <c r="BM26" s="5" t="str">
        <f t="shared" si="49"/>
        <v/>
      </c>
      <c r="BN26" s="5" t="str">
        <f t="shared" si="50"/>
        <v/>
      </c>
      <c r="BO26" s="5" t="str">
        <f t="shared" ca="1" si="8"/>
        <v/>
      </c>
      <c r="BP26" s="5" t="str">
        <f t="shared" ca="1" si="51"/>
        <v/>
      </c>
      <c r="BQ26" s="67">
        <v>1</v>
      </c>
      <c r="BR26" s="48"/>
      <c r="BS26" s="2"/>
      <c r="BT26" s="5" t="str">
        <f t="shared" si="52"/>
        <v/>
      </c>
      <c r="BU26" s="5" t="str">
        <f t="shared" si="53"/>
        <v/>
      </c>
      <c r="BV26" s="5" t="str">
        <f t="shared" ca="1" si="9"/>
        <v/>
      </c>
      <c r="BW26" s="74" t="str">
        <f t="shared" ca="1" si="54"/>
        <v/>
      </c>
      <c r="BX26" s="67">
        <v>1</v>
      </c>
      <c r="BY26" s="48"/>
      <c r="BZ26" s="2"/>
      <c r="CA26" s="5" t="str">
        <f t="shared" si="55"/>
        <v/>
      </c>
      <c r="CB26" s="5" t="str">
        <f t="shared" si="56"/>
        <v/>
      </c>
      <c r="CC26" s="5" t="str">
        <f t="shared" ca="1" si="10"/>
        <v/>
      </c>
      <c r="CD26" s="74" t="str">
        <f t="shared" ca="1" si="57"/>
        <v/>
      </c>
      <c r="CE26" s="67">
        <v>1</v>
      </c>
      <c r="CF26" s="48"/>
      <c r="CG26" s="2"/>
      <c r="CH26" s="5" t="str">
        <f t="shared" si="58"/>
        <v/>
      </c>
      <c r="CI26" s="5" t="str">
        <f t="shared" si="59"/>
        <v/>
      </c>
      <c r="CJ26" s="5" t="str">
        <f t="shared" ca="1" si="11"/>
        <v/>
      </c>
      <c r="CK26" s="38" t="str">
        <f t="shared" ca="1" si="60"/>
        <v/>
      </c>
      <c r="CL26" s="67">
        <v>1</v>
      </c>
      <c r="CM26" s="48"/>
      <c r="CN26" s="2"/>
      <c r="CO26" s="5" t="str">
        <f t="shared" si="61"/>
        <v/>
      </c>
      <c r="CP26" s="5" t="str">
        <f t="shared" si="62"/>
        <v/>
      </c>
      <c r="CQ26" s="5" t="str">
        <f t="shared" ca="1" si="12"/>
        <v/>
      </c>
      <c r="CR26" s="38" t="str">
        <f t="shared" ca="1" si="63"/>
        <v/>
      </c>
      <c r="CS26" s="67">
        <v>1</v>
      </c>
      <c r="CT26" s="48"/>
      <c r="CU26" s="2"/>
      <c r="CV26" s="5" t="str">
        <f t="shared" si="64"/>
        <v/>
      </c>
      <c r="CW26" s="5" t="str">
        <f t="shared" si="65"/>
        <v/>
      </c>
      <c r="CX26" s="5" t="str">
        <f t="shared" ca="1" si="13"/>
        <v/>
      </c>
      <c r="CY26" s="38" t="str">
        <f t="shared" ca="1" si="66"/>
        <v/>
      </c>
      <c r="CZ26" s="67">
        <v>1</v>
      </c>
      <c r="DA26" s="48"/>
      <c r="DB26" s="2"/>
      <c r="DC26" s="5" t="str">
        <f t="shared" si="67"/>
        <v/>
      </c>
      <c r="DD26" s="5" t="str">
        <f t="shared" si="68"/>
        <v/>
      </c>
      <c r="DE26" s="5" t="str">
        <f t="shared" ca="1" si="14"/>
        <v/>
      </c>
      <c r="DF26" s="38" t="str">
        <f t="shared" ca="1" si="69"/>
        <v/>
      </c>
      <c r="DG26" s="67">
        <v>1</v>
      </c>
      <c r="DH26" s="48"/>
      <c r="DI26" s="2"/>
      <c r="DJ26" s="5" t="str">
        <f t="shared" si="70"/>
        <v/>
      </c>
      <c r="DK26" s="5" t="str">
        <f t="shared" si="71"/>
        <v/>
      </c>
      <c r="DL26" s="5" t="str">
        <f t="shared" ca="1" si="15"/>
        <v/>
      </c>
      <c r="DM26" s="38" t="str">
        <f t="shared" ca="1" si="72"/>
        <v/>
      </c>
      <c r="DN26" s="67">
        <v>1</v>
      </c>
      <c r="DO26" s="48"/>
      <c r="DP26" s="2"/>
      <c r="DQ26" s="5" t="str">
        <f t="shared" si="73"/>
        <v/>
      </c>
      <c r="DR26" s="5" t="str">
        <f t="shared" si="74"/>
        <v/>
      </c>
      <c r="DS26" s="5" t="str">
        <f t="shared" ca="1" si="16"/>
        <v/>
      </c>
      <c r="DT26" s="38" t="str">
        <f t="shared" ca="1" si="75"/>
        <v/>
      </c>
      <c r="DU26" s="67">
        <v>1</v>
      </c>
      <c r="DV26" s="48"/>
      <c r="DW26" s="2"/>
      <c r="DX26" s="5" t="str">
        <f t="shared" si="76"/>
        <v/>
      </c>
      <c r="DY26" s="5" t="str">
        <f t="shared" si="77"/>
        <v/>
      </c>
      <c r="DZ26" s="5" t="str">
        <f t="shared" ca="1" si="17"/>
        <v/>
      </c>
      <c r="EA26" s="38" t="str">
        <f t="shared" ca="1" si="78"/>
        <v/>
      </c>
      <c r="EB26" s="67">
        <v>1</v>
      </c>
      <c r="EC26" s="48"/>
      <c r="ED26" s="2"/>
      <c r="EE26" s="5" t="str">
        <f t="shared" si="79"/>
        <v/>
      </c>
      <c r="EF26" s="5" t="str">
        <f t="shared" si="80"/>
        <v/>
      </c>
      <c r="EG26" s="5" t="str">
        <f t="shared" ca="1" si="18"/>
        <v/>
      </c>
      <c r="EH26" s="38" t="str">
        <f t="shared" ca="1" si="81"/>
        <v/>
      </c>
      <c r="EI26" s="67">
        <v>1</v>
      </c>
      <c r="EJ26" s="48"/>
      <c r="EK26" s="2"/>
      <c r="EL26" s="5" t="str">
        <f t="shared" si="82"/>
        <v/>
      </c>
      <c r="EM26" s="5" t="str">
        <f t="shared" si="83"/>
        <v/>
      </c>
      <c r="EN26" s="5" t="str">
        <f t="shared" ca="1" si="19"/>
        <v/>
      </c>
      <c r="EO26" s="38" t="str">
        <f t="shared" ca="1" si="84"/>
        <v/>
      </c>
      <c r="EP26" s="67">
        <v>1</v>
      </c>
      <c r="EQ26" s="48"/>
      <c r="ER26" s="2"/>
      <c r="ES26" s="5" t="str">
        <f t="shared" si="85"/>
        <v/>
      </c>
      <c r="ET26" s="5" t="str">
        <f t="shared" si="86"/>
        <v/>
      </c>
      <c r="EU26" s="5" t="str">
        <f t="shared" ca="1" si="87"/>
        <v/>
      </c>
      <c r="EV26" s="38" t="str">
        <f t="shared" ca="1" si="88"/>
        <v/>
      </c>
      <c r="EW26" s="67">
        <v>1</v>
      </c>
      <c r="EX26" s="48"/>
      <c r="EY26" s="2"/>
      <c r="EZ26" s="5" t="str">
        <f t="shared" si="89"/>
        <v/>
      </c>
      <c r="FA26" s="5" t="str">
        <f t="shared" si="90"/>
        <v/>
      </c>
      <c r="FB26" s="5" t="str">
        <f t="shared" ca="1" si="20"/>
        <v/>
      </c>
      <c r="FC26" s="38" t="str">
        <f t="shared" ca="1" si="91"/>
        <v/>
      </c>
      <c r="FD26" s="67">
        <v>1</v>
      </c>
      <c r="FE26" s="48"/>
      <c r="FF26" s="2"/>
      <c r="FG26" s="5" t="str">
        <f t="shared" si="92"/>
        <v/>
      </c>
      <c r="FH26" s="5" t="str">
        <f t="shared" si="93"/>
        <v/>
      </c>
      <c r="FI26" s="5" t="str">
        <f t="shared" ca="1" si="21"/>
        <v/>
      </c>
      <c r="FJ26" s="38" t="str">
        <f t="shared" ca="1" si="94"/>
        <v/>
      </c>
      <c r="FK26" s="67">
        <v>1</v>
      </c>
      <c r="FL26" s="48"/>
      <c r="FM26" s="2"/>
      <c r="FN26" s="5" t="str">
        <f t="shared" si="95"/>
        <v/>
      </c>
      <c r="FO26" s="5" t="str">
        <f t="shared" si="96"/>
        <v/>
      </c>
      <c r="FP26" s="5" t="str">
        <f t="shared" ca="1" si="22"/>
        <v/>
      </c>
      <c r="FQ26" s="38" t="str">
        <f t="shared" ca="1" si="97"/>
        <v/>
      </c>
      <c r="FR26" s="67">
        <v>1</v>
      </c>
      <c r="FS26" s="48"/>
      <c r="FT26" s="2"/>
      <c r="FU26" s="5" t="str">
        <f t="shared" si="98"/>
        <v/>
      </c>
      <c r="FV26" s="5" t="str">
        <f t="shared" si="99"/>
        <v/>
      </c>
      <c r="FW26" s="5" t="str">
        <f t="shared" ca="1" si="23"/>
        <v/>
      </c>
      <c r="FX26" s="170" t="str">
        <f t="shared" ca="1" si="100"/>
        <v/>
      </c>
      <c r="FY26" s="22">
        <f t="shared" si="101"/>
        <v>0</v>
      </c>
      <c r="FZ26" s="23">
        <f t="shared" si="102"/>
        <v>0</v>
      </c>
      <c r="GA26" s="23">
        <f t="shared" si="103"/>
        <v>0</v>
      </c>
      <c r="GB26" s="23">
        <f t="shared" si="104"/>
        <v>0</v>
      </c>
      <c r="GC26" s="23" t="str">
        <f t="shared" si="105"/>
        <v/>
      </c>
      <c r="GD26" s="23" t="str">
        <f t="shared" si="106"/>
        <v/>
      </c>
      <c r="GE26" s="23" t="str">
        <f t="shared" si="107"/>
        <v/>
      </c>
      <c r="GF26" s="23" t="str">
        <f t="shared" si="108"/>
        <v/>
      </c>
      <c r="GG26" s="23" t="str">
        <f t="shared" si="109"/>
        <v/>
      </c>
      <c r="GH26" s="23" t="str">
        <f t="shared" si="110"/>
        <v/>
      </c>
      <c r="GI26" s="23" t="str">
        <f t="shared" si="111"/>
        <v/>
      </c>
      <c r="GJ26" s="23" t="str">
        <f t="shared" si="112"/>
        <v/>
      </c>
      <c r="GK26" s="23" t="str">
        <f t="shared" si="113"/>
        <v/>
      </c>
      <c r="GL26" s="23" t="str">
        <f t="shared" si="114"/>
        <v/>
      </c>
      <c r="GM26" s="23" t="str">
        <f t="shared" si="115"/>
        <v/>
      </c>
      <c r="GN26" s="23" t="str">
        <f t="shared" si="116"/>
        <v/>
      </c>
      <c r="GO26" s="23" t="str">
        <f t="shared" si="117"/>
        <v/>
      </c>
      <c r="GP26" s="23" t="str">
        <f t="shared" si="118"/>
        <v/>
      </c>
      <c r="GQ26" s="23" t="str">
        <f t="shared" si="119"/>
        <v/>
      </c>
      <c r="GR26" s="23" t="str">
        <f t="shared" si="120"/>
        <v/>
      </c>
      <c r="GS26" s="23" t="str">
        <f t="shared" si="121"/>
        <v/>
      </c>
      <c r="GT26" s="23" t="str">
        <f t="shared" si="122"/>
        <v/>
      </c>
      <c r="GU26" s="23" t="str">
        <f t="shared" si="123"/>
        <v/>
      </c>
      <c r="GV26" s="23" t="str">
        <f t="shared" si="124"/>
        <v/>
      </c>
      <c r="GW26" s="119" t="str">
        <f t="shared" si="125"/>
        <v/>
      </c>
      <c r="GX26" s="22">
        <f t="shared" ca="1" si="126"/>
        <v>0</v>
      </c>
      <c r="GY26" s="23">
        <f t="shared" ca="1" si="127"/>
        <v>0</v>
      </c>
      <c r="GZ26" s="23">
        <f t="shared" ca="1" si="128"/>
        <v>0</v>
      </c>
      <c r="HA26" s="23">
        <f t="shared" ca="1" si="129"/>
        <v>0</v>
      </c>
      <c r="HB26" s="23" t="str">
        <f t="shared" ca="1" si="130"/>
        <v/>
      </c>
      <c r="HC26" s="23" t="str">
        <f t="shared" ca="1" si="131"/>
        <v/>
      </c>
      <c r="HD26" s="23" t="str">
        <f t="shared" ca="1" si="132"/>
        <v/>
      </c>
      <c r="HE26" s="23" t="str">
        <f t="shared" ca="1" si="133"/>
        <v/>
      </c>
      <c r="HF26" s="23" t="str">
        <f t="shared" ca="1" si="134"/>
        <v/>
      </c>
      <c r="HG26" s="23" t="str">
        <f t="shared" ca="1" si="135"/>
        <v/>
      </c>
      <c r="HH26" s="23" t="str">
        <f t="shared" ca="1" si="136"/>
        <v/>
      </c>
      <c r="HI26" s="23" t="str">
        <f t="shared" ca="1" si="137"/>
        <v/>
      </c>
      <c r="HJ26" s="23" t="str">
        <f t="shared" ca="1" si="138"/>
        <v/>
      </c>
      <c r="HK26" s="23" t="str">
        <f t="shared" ca="1" si="139"/>
        <v/>
      </c>
      <c r="HL26" s="23" t="str">
        <f t="shared" ca="1" si="140"/>
        <v/>
      </c>
      <c r="HM26" s="23" t="str">
        <f t="shared" ca="1" si="141"/>
        <v/>
      </c>
      <c r="HN26" s="23" t="str">
        <f t="shared" ca="1" si="142"/>
        <v/>
      </c>
      <c r="HO26" s="23" t="str">
        <f t="shared" ca="1" si="143"/>
        <v/>
      </c>
      <c r="HP26" s="23" t="str">
        <f t="shared" ca="1" si="144"/>
        <v/>
      </c>
      <c r="HQ26" s="23" t="str">
        <f t="shared" ca="1" si="145"/>
        <v/>
      </c>
      <c r="HR26" s="23" t="str">
        <f t="shared" ca="1" si="146"/>
        <v/>
      </c>
      <c r="HS26" s="23" t="str">
        <f t="shared" ca="1" si="147"/>
        <v/>
      </c>
      <c r="HT26" s="23" t="str">
        <f t="shared" ca="1" si="148"/>
        <v/>
      </c>
      <c r="HU26" s="23" t="str">
        <f t="shared" ca="1" si="149"/>
        <v/>
      </c>
      <c r="HV26" s="119" t="str">
        <f t="shared" ca="1" si="150"/>
        <v/>
      </c>
      <c r="HW26" s="22" t="str">
        <f t="shared" si="151"/>
        <v/>
      </c>
      <c r="HX26" s="23" t="str">
        <f t="shared" si="152"/>
        <v/>
      </c>
      <c r="HY26" s="23" t="str">
        <f t="shared" si="153"/>
        <v/>
      </c>
      <c r="HZ26" s="23" t="str">
        <f t="shared" si="154"/>
        <v/>
      </c>
      <c r="IA26" s="23" t="str">
        <f t="shared" si="155"/>
        <v/>
      </c>
      <c r="IB26" s="23" t="str">
        <f t="shared" si="156"/>
        <v/>
      </c>
      <c r="IC26" s="23" t="str">
        <f t="shared" si="157"/>
        <v/>
      </c>
      <c r="ID26" s="23" t="str">
        <f t="shared" si="158"/>
        <v/>
      </c>
      <c r="IE26" s="24" t="str">
        <f t="shared" si="159"/>
        <v/>
      </c>
      <c r="IF26" s="24" t="str">
        <f t="shared" si="160"/>
        <v/>
      </c>
      <c r="IG26" s="24" t="str">
        <f t="shared" si="161"/>
        <v/>
      </c>
      <c r="IH26" s="24" t="str">
        <f t="shared" si="162"/>
        <v/>
      </c>
      <c r="II26" s="24" t="str">
        <f t="shared" si="163"/>
        <v/>
      </c>
      <c r="IJ26" s="24" t="str">
        <f t="shared" si="164"/>
        <v/>
      </c>
      <c r="IK26" s="24" t="str">
        <f t="shared" si="165"/>
        <v/>
      </c>
      <c r="IL26" s="24" t="str">
        <f t="shared" si="166"/>
        <v/>
      </c>
      <c r="IM26" s="24" t="str">
        <f t="shared" si="167"/>
        <v/>
      </c>
      <c r="IN26" s="24" t="str">
        <f t="shared" si="168"/>
        <v/>
      </c>
      <c r="IO26" s="24" t="str">
        <f t="shared" si="169"/>
        <v/>
      </c>
      <c r="IP26" s="24" t="str">
        <f t="shared" si="170"/>
        <v/>
      </c>
      <c r="IQ26" s="24" t="str">
        <f t="shared" si="171"/>
        <v/>
      </c>
      <c r="IR26" s="24" t="str">
        <f t="shared" si="172"/>
        <v/>
      </c>
      <c r="IS26" s="24" t="str">
        <f t="shared" si="173"/>
        <v/>
      </c>
      <c r="IT26" s="24" t="str">
        <f t="shared" si="174"/>
        <v/>
      </c>
      <c r="IU26" s="25" t="str">
        <f t="shared" si="175"/>
        <v/>
      </c>
    </row>
    <row r="27" spans="1:255" ht="15.95" customHeight="1">
      <c r="A27" s="4"/>
      <c r="B27" s="4"/>
      <c r="C27" s="40">
        <v>21</v>
      </c>
      <c r="D27" s="44" t="s">
        <v>51</v>
      </c>
      <c r="E27" s="44" t="s">
        <v>61</v>
      </c>
      <c r="F27" s="49">
        <v>1</v>
      </c>
      <c r="G27" s="48">
        <v>78.239999999999995</v>
      </c>
      <c r="H27" s="2"/>
      <c r="I27" s="5">
        <f t="shared" si="25"/>
        <v>743.22597137014316</v>
      </c>
      <c r="J27" s="5">
        <f t="shared" si="26"/>
        <v>24</v>
      </c>
      <c r="K27" s="5">
        <f t="shared" ca="1" si="0"/>
        <v>743.22597137014316</v>
      </c>
      <c r="L27" s="7">
        <f t="shared" ca="1" si="27"/>
        <v>24</v>
      </c>
      <c r="M27" s="127">
        <v>1</v>
      </c>
      <c r="N27" s="48">
        <v>66.38</v>
      </c>
      <c r="O27" s="2"/>
      <c r="P27" s="5">
        <f t="shared" si="28"/>
        <v>844.53148538716482</v>
      </c>
      <c r="Q27" s="5">
        <f t="shared" si="29"/>
        <v>18</v>
      </c>
      <c r="R27" s="5">
        <f t="shared" ca="1" si="1"/>
        <v>1587.7574567573079</v>
      </c>
      <c r="S27" s="7">
        <f t="shared" ca="1" si="30"/>
        <v>23</v>
      </c>
      <c r="T27" s="127">
        <v>1</v>
      </c>
      <c r="U27" s="48">
        <v>82.38</v>
      </c>
      <c r="V27" s="3"/>
      <c r="W27" s="5">
        <f t="shared" si="31"/>
        <v>692.64384559359075</v>
      </c>
      <c r="X27" s="5">
        <f t="shared" si="32"/>
        <v>22</v>
      </c>
      <c r="Y27" s="5">
        <f t="shared" ca="1" si="2"/>
        <v>2280.4013023508987</v>
      </c>
      <c r="Z27" s="6">
        <f t="shared" ca="1" si="33"/>
        <v>23</v>
      </c>
      <c r="AA27" s="127">
        <v>1</v>
      </c>
      <c r="AB27" s="48">
        <v>73.349999999999994</v>
      </c>
      <c r="AC27" s="3"/>
      <c r="AD27" s="5">
        <f t="shared" si="34"/>
        <v>780.5044308111793</v>
      </c>
      <c r="AE27" s="5">
        <f t="shared" si="35"/>
        <v>20</v>
      </c>
      <c r="AF27" s="5">
        <f t="shared" ca="1" si="3"/>
        <v>2368.2618875684871</v>
      </c>
      <c r="AG27" s="6">
        <f t="shared" ca="1" si="36"/>
        <v>22</v>
      </c>
      <c r="AH27" s="127">
        <v>1</v>
      </c>
      <c r="AI27" s="48"/>
      <c r="AJ27" s="3"/>
      <c r="AK27" s="5" t="str">
        <f t="shared" si="37"/>
        <v/>
      </c>
      <c r="AL27" s="5" t="str">
        <f t="shared" si="38"/>
        <v/>
      </c>
      <c r="AM27" s="5" t="str">
        <f t="shared" ca="1" si="4"/>
        <v/>
      </c>
      <c r="AN27" s="6" t="str">
        <f t="shared" ca="1" si="39"/>
        <v/>
      </c>
      <c r="AO27" s="67">
        <v>1</v>
      </c>
      <c r="AP27" s="48"/>
      <c r="AQ27" s="3"/>
      <c r="AR27" s="5" t="str">
        <f t="shared" si="40"/>
        <v/>
      </c>
      <c r="AS27" s="5" t="str">
        <f t="shared" si="41"/>
        <v/>
      </c>
      <c r="AT27" s="5" t="str">
        <f t="shared" ca="1" si="5"/>
        <v/>
      </c>
      <c r="AU27" s="6" t="str">
        <f t="shared" ca="1" si="42"/>
        <v/>
      </c>
      <c r="AV27" s="67">
        <v>1</v>
      </c>
      <c r="AW27" s="48"/>
      <c r="AX27" s="3"/>
      <c r="AY27" s="5" t="str">
        <f t="shared" si="43"/>
        <v/>
      </c>
      <c r="AZ27" s="5" t="str">
        <f t="shared" si="44"/>
        <v/>
      </c>
      <c r="BA27" s="5" t="str">
        <f t="shared" ca="1" si="6"/>
        <v/>
      </c>
      <c r="BB27" s="6" t="str">
        <f t="shared" ca="1" si="45"/>
        <v/>
      </c>
      <c r="BC27" s="67">
        <v>1</v>
      </c>
      <c r="BD27" s="48"/>
      <c r="BE27" s="3"/>
      <c r="BF27" s="5" t="str">
        <f t="shared" si="46"/>
        <v/>
      </c>
      <c r="BG27" s="5" t="str">
        <f t="shared" si="47"/>
        <v/>
      </c>
      <c r="BH27" s="5" t="str">
        <f t="shared" ca="1" si="7"/>
        <v/>
      </c>
      <c r="BI27" s="5" t="str">
        <f t="shared" ca="1" si="48"/>
        <v/>
      </c>
      <c r="BJ27" s="67">
        <v>1</v>
      </c>
      <c r="BK27" s="48"/>
      <c r="BL27" s="2"/>
      <c r="BM27" s="5" t="str">
        <f t="shared" si="49"/>
        <v/>
      </c>
      <c r="BN27" s="5" t="str">
        <f t="shared" si="50"/>
        <v/>
      </c>
      <c r="BO27" s="5" t="str">
        <f t="shared" ca="1" si="8"/>
        <v/>
      </c>
      <c r="BP27" s="5" t="str">
        <f t="shared" ca="1" si="51"/>
        <v/>
      </c>
      <c r="BQ27" s="67">
        <v>1</v>
      </c>
      <c r="BR27" s="48"/>
      <c r="BS27" s="2"/>
      <c r="BT27" s="5" t="str">
        <f t="shared" si="52"/>
        <v/>
      </c>
      <c r="BU27" s="5" t="str">
        <f t="shared" si="53"/>
        <v/>
      </c>
      <c r="BV27" s="5" t="str">
        <f t="shared" ca="1" si="9"/>
        <v/>
      </c>
      <c r="BW27" s="74" t="str">
        <f t="shared" ca="1" si="54"/>
        <v/>
      </c>
      <c r="BX27" s="67">
        <v>1</v>
      </c>
      <c r="BY27" s="48"/>
      <c r="BZ27" s="2"/>
      <c r="CA27" s="5" t="str">
        <f t="shared" si="55"/>
        <v/>
      </c>
      <c r="CB27" s="5" t="str">
        <f t="shared" si="56"/>
        <v/>
      </c>
      <c r="CC27" s="5" t="str">
        <f t="shared" ca="1" si="10"/>
        <v/>
      </c>
      <c r="CD27" s="74" t="str">
        <f t="shared" ca="1" si="57"/>
        <v/>
      </c>
      <c r="CE27" s="67">
        <v>1</v>
      </c>
      <c r="CF27" s="48"/>
      <c r="CG27" s="2"/>
      <c r="CH27" s="5" t="str">
        <f t="shared" si="58"/>
        <v/>
      </c>
      <c r="CI27" s="5" t="str">
        <f t="shared" si="59"/>
        <v/>
      </c>
      <c r="CJ27" s="5" t="str">
        <f t="shared" ca="1" si="11"/>
        <v/>
      </c>
      <c r="CK27" s="38" t="str">
        <f t="shared" ca="1" si="60"/>
        <v/>
      </c>
      <c r="CL27" s="67">
        <v>1</v>
      </c>
      <c r="CM27" s="48"/>
      <c r="CN27" s="2"/>
      <c r="CO27" s="5" t="str">
        <f t="shared" si="61"/>
        <v/>
      </c>
      <c r="CP27" s="5" t="str">
        <f t="shared" si="62"/>
        <v/>
      </c>
      <c r="CQ27" s="5" t="str">
        <f t="shared" ca="1" si="12"/>
        <v/>
      </c>
      <c r="CR27" s="38" t="str">
        <f t="shared" ca="1" si="63"/>
        <v/>
      </c>
      <c r="CS27" s="67">
        <v>1</v>
      </c>
      <c r="CT27" s="48"/>
      <c r="CU27" s="2"/>
      <c r="CV27" s="5" t="str">
        <f t="shared" si="64"/>
        <v/>
      </c>
      <c r="CW27" s="5" t="str">
        <f t="shared" si="65"/>
        <v/>
      </c>
      <c r="CX27" s="5" t="str">
        <f t="shared" ca="1" si="13"/>
        <v/>
      </c>
      <c r="CY27" s="38" t="str">
        <f t="shared" ca="1" si="66"/>
        <v/>
      </c>
      <c r="CZ27" s="67">
        <v>1</v>
      </c>
      <c r="DA27" s="48"/>
      <c r="DB27" s="2"/>
      <c r="DC27" s="5" t="str">
        <f t="shared" si="67"/>
        <v/>
      </c>
      <c r="DD27" s="5" t="str">
        <f t="shared" si="68"/>
        <v/>
      </c>
      <c r="DE27" s="5" t="str">
        <f t="shared" ca="1" si="14"/>
        <v/>
      </c>
      <c r="DF27" s="38" t="str">
        <f t="shared" ca="1" si="69"/>
        <v/>
      </c>
      <c r="DG27" s="67">
        <v>1</v>
      </c>
      <c r="DH27" s="48"/>
      <c r="DI27" s="2"/>
      <c r="DJ27" s="5" t="str">
        <f t="shared" si="70"/>
        <v/>
      </c>
      <c r="DK27" s="5" t="str">
        <f t="shared" si="71"/>
        <v/>
      </c>
      <c r="DL27" s="5" t="str">
        <f t="shared" ca="1" si="15"/>
        <v/>
      </c>
      <c r="DM27" s="38" t="str">
        <f t="shared" ca="1" si="72"/>
        <v/>
      </c>
      <c r="DN27" s="67">
        <v>1</v>
      </c>
      <c r="DO27" s="48"/>
      <c r="DP27" s="2"/>
      <c r="DQ27" s="5" t="str">
        <f t="shared" si="73"/>
        <v/>
      </c>
      <c r="DR27" s="5" t="str">
        <f t="shared" si="74"/>
        <v/>
      </c>
      <c r="DS27" s="5" t="str">
        <f t="shared" ca="1" si="16"/>
        <v/>
      </c>
      <c r="DT27" s="38" t="str">
        <f t="shared" ca="1" si="75"/>
        <v/>
      </c>
      <c r="DU27" s="67">
        <v>1</v>
      </c>
      <c r="DV27" s="48"/>
      <c r="DW27" s="2"/>
      <c r="DX27" s="5" t="str">
        <f t="shared" si="76"/>
        <v/>
      </c>
      <c r="DY27" s="5" t="str">
        <f t="shared" si="77"/>
        <v/>
      </c>
      <c r="DZ27" s="5" t="str">
        <f t="shared" ca="1" si="17"/>
        <v/>
      </c>
      <c r="EA27" s="38" t="str">
        <f t="shared" ca="1" si="78"/>
        <v/>
      </c>
      <c r="EB27" s="67">
        <v>1</v>
      </c>
      <c r="EC27" s="48"/>
      <c r="ED27" s="2"/>
      <c r="EE27" s="5" t="str">
        <f t="shared" si="79"/>
        <v/>
      </c>
      <c r="EF27" s="5" t="str">
        <f t="shared" si="80"/>
        <v/>
      </c>
      <c r="EG27" s="5" t="str">
        <f t="shared" ca="1" si="18"/>
        <v/>
      </c>
      <c r="EH27" s="38" t="str">
        <f t="shared" ca="1" si="81"/>
        <v/>
      </c>
      <c r="EI27" s="67">
        <v>1</v>
      </c>
      <c r="EJ27" s="48"/>
      <c r="EK27" s="2"/>
      <c r="EL27" s="5" t="str">
        <f t="shared" si="82"/>
        <v/>
      </c>
      <c r="EM27" s="5" t="str">
        <f t="shared" si="83"/>
        <v/>
      </c>
      <c r="EN27" s="5" t="str">
        <f t="shared" ca="1" si="19"/>
        <v/>
      </c>
      <c r="EO27" s="38" t="str">
        <f t="shared" ca="1" si="84"/>
        <v/>
      </c>
      <c r="EP27" s="67">
        <v>1</v>
      </c>
      <c r="EQ27" s="48"/>
      <c r="ER27" s="2"/>
      <c r="ES27" s="5" t="str">
        <f t="shared" si="85"/>
        <v/>
      </c>
      <c r="ET27" s="5" t="str">
        <f t="shared" si="86"/>
        <v/>
      </c>
      <c r="EU27" s="5" t="str">
        <f t="shared" ca="1" si="87"/>
        <v/>
      </c>
      <c r="EV27" s="38" t="str">
        <f t="shared" ca="1" si="88"/>
        <v/>
      </c>
      <c r="EW27" s="67">
        <v>1</v>
      </c>
      <c r="EX27" s="48"/>
      <c r="EY27" s="2"/>
      <c r="EZ27" s="5" t="str">
        <f t="shared" si="89"/>
        <v/>
      </c>
      <c r="FA27" s="5" t="str">
        <f t="shared" si="90"/>
        <v/>
      </c>
      <c r="FB27" s="5" t="str">
        <f t="shared" ca="1" si="20"/>
        <v/>
      </c>
      <c r="FC27" s="38" t="str">
        <f t="shared" ca="1" si="91"/>
        <v/>
      </c>
      <c r="FD27" s="67">
        <v>1</v>
      </c>
      <c r="FE27" s="48"/>
      <c r="FF27" s="2"/>
      <c r="FG27" s="5" t="str">
        <f t="shared" si="92"/>
        <v/>
      </c>
      <c r="FH27" s="5" t="str">
        <f t="shared" si="93"/>
        <v/>
      </c>
      <c r="FI27" s="5" t="str">
        <f t="shared" ca="1" si="21"/>
        <v/>
      </c>
      <c r="FJ27" s="38" t="str">
        <f t="shared" ca="1" si="94"/>
        <v/>
      </c>
      <c r="FK27" s="67">
        <v>1</v>
      </c>
      <c r="FL27" s="48"/>
      <c r="FM27" s="2"/>
      <c r="FN27" s="5" t="str">
        <f t="shared" si="95"/>
        <v/>
      </c>
      <c r="FO27" s="5" t="str">
        <f t="shared" si="96"/>
        <v/>
      </c>
      <c r="FP27" s="5" t="str">
        <f t="shared" ca="1" si="22"/>
        <v/>
      </c>
      <c r="FQ27" s="38" t="str">
        <f t="shared" ca="1" si="97"/>
        <v/>
      </c>
      <c r="FR27" s="67">
        <v>1</v>
      </c>
      <c r="FS27" s="48"/>
      <c r="FT27" s="2"/>
      <c r="FU27" s="5" t="str">
        <f t="shared" si="98"/>
        <v/>
      </c>
      <c r="FV27" s="5" t="str">
        <f t="shared" si="99"/>
        <v/>
      </c>
      <c r="FW27" s="5" t="str">
        <f t="shared" ca="1" si="23"/>
        <v/>
      </c>
      <c r="FX27" s="170" t="str">
        <f t="shared" ca="1" si="100"/>
        <v/>
      </c>
      <c r="FY27" s="22">
        <f t="shared" si="101"/>
        <v>743.22597137014316</v>
      </c>
      <c r="FZ27" s="23">
        <f t="shared" si="102"/>
        <v>844.53148538716482</v>
      </c>
      <c r="GA27" s="23">
        <f t="shared" si="103"/>
        <v>692.64384559359075</v>
      </c>
      <c r="GB27" s="23">
        <f t="shared" si="104"/>
        <v>780.5044308111793</v>
      </c>
      <c r="GC27" s="23" t="str">
        <f t="shared" si="105"/>
        <v/>
      </c>
      <c r="GD27" s="23" t="str">
        <f t="shared" si="106"/>
        <v/>
      </c>
      <c r="GE27" s="23" t="str">
        <f t="shared" si="107"/>
        <v/>
      </c>
      <c r="GF27" s="23" t="str">
        <f t="shared" si="108"/>
        <v/>
      </c>
      <c r="GG27" s="23" t="str">
        <f t="shared" si="109"/>
        <v/>
      </c>
      <c r="GH27" s="23" t="str">
        <f t="shared" si="110"/>
        <v/>
      </c>
      <c r="GI27" s="23" t="str">
        <f t="shared" si="111"/>
        <v/>
      </c>
      <c r="GJ27" s="23" t="str">
        <f t="shared" si="112"/>
        <v/>
      </c>
      <c r="GK27" s="23" t="str">
        <f t="shared" si="113"/>
        <v/>
      </c>
      <c r="GL27" s="23" t="str">
        <f t="shared" si="114"/>
        <v/>
      </c>
      <c r="GM27" s="23" t="str">
        <f t="shared" si="115"/>
        <v/>
      </c>
      <c r="GN27" s="23" t="str">
        <f t="shared" si="116"/>
        <v/>
      </c>
      <c r="GO27" s="23" t="str">
        <f t="shared" si="117"/>
        <v/>
      </c>
      <c r="GP27" s="23" t="str">
        <f t="shared" si="118"/>
        <v/>
      </c>
      <c r="GQ27" s="23" t="str">
        <f t="shared" si="119"/>
        <v/>
      </c>
      <c r="GR27" s="23" t="str">
        <f t="shared" si="120"/>
        <v/>
      </c>
      <c r="GS27" s="23" t="str">
        <f t="shared" si="121"/>
        <v/>
      </c>
      <c r="GT27" s="23" t="str">
        <f t="shared" si="122"/>
        <v/>
      </c>
      <c r="GU27" s="23" t="str">
        <f t="shared" si="123"/>
        <v/>
      </c>
      <c r="GV27" s="23" t="str">
        <f t="shared" si="124"/>
        <v/>
      </c>
      <c r="GW27" s="119" t="str">
        <f t="shared" si="125"/>
        <v/>
      </c>
      <c r="GX27" s="22">
        <f t="shared" ca="1" si="126"/>
        <v>0</v>
      </c>
      <c r="GY27" s="23">
        <f t="shared" ca="1" si="127"/>
        <v>0</v>
      </c>
      <c r="GZ27" s="23">
        <f t="shared" ca="1" si="128"/>
        <v>0</v>
      </c>
      <c r="HA27" s="23">
        <f t="shared" ca="1" si="129"/>
        <v>692.64384559359075</v>
      </c>
      <c r="HB27" s="23" t="str">
        <f t="shared" ca="1" si="130"/>
        <v/>
      </c>
      <c r="HC27" s="23" t="str">
        <f t="shared" ca="1" si="131"/>
        <v/>
      </c>
      <c r="HD27" s="23" t="str">
        <f t="shared" ca="1" si="132"/>
        <v/>
      </c>
      <c r="HE27" s="23" t="str">
        <f t="shared" ca="1" si="133"/>
        <v/>
      </c>
      <c r="HF27" s="23" t="str">
        <f t="shared" ca="1" si="134"/>
        <v/>
      </c>
      <c r="HG27" s="23" t="str">
        <f t="shared" ca="1" si="135"/>
        <v/>
      </c>
      <c r="HH27" s="23" t="str">
        <f t="shared" ca="1" si="136"/>
        <v/>
      </c>
      <c r="HI27" s="23" t="str">
        <f t="shared" ca="1" si="137"/>
        <v/>
      </c>
      <c r="HJ27" s="23" t="str">
        <f t="shared" ca="1" si="138"/>
        <v/>
      </c>
      <c r="HK27" s="23" t="str">
        <f t="shared" ca="1" si="139"/>
        <v/>
      </c>
      <c r="HL27" s="23" t="str">
        <f t="shared" ca="1" si="140"/>
        <v/>
      </c>
      <c r="HM27" s="23" t="str">
        <f t="shared" ca="1" si="141"/>
        <v/>
      </c>
      <c r="HN27" s="23" t="str">
        <f t="shared" ca="1" si="142"/>
        <v/>
      </c>
      <c r="HO27" s="23" t="str">
        <f t="shared" ca="1" si="143"/>
        <v/>
      </c>
      <c r="HP27" s="23" t="str">
        <f t="shared" ca="1" si="144"/>
        <v/>
      </c>
      <c r="HQ27" s="172" t="str">
        <f t="shared" ca="1" si="145"/>
        <v/>
      </c>
      <c r="HR27" s="23" t="str">
        <f t="shared" ca="1" si="146"/>
        <v/>
      </c>
      <c r="HS27" s="23" t="str">
        <f t="shared" ca="1" si="147"/>
        <v/>
      </c>
      <c r="HT27" s="23" t="str">
        <f t="shared" ca="1" si="148"/>
        <v/>
      </c>
      <c r="HU27" s="23" t="str">
        <f t="shared" ca="1" si="149"/>
        <v/>
      </c>
      <c r="HV27" s="118" t="str">
        <f t="shared" ca="1" si="150"/>
        <v/>
      </c>
      <c r="HW27" s="179" t="str">
        <f t="shared" si="151"/>
        <v/>
      </c>
      <c r="HX27" s="24" t="str">
        <f t="shared" si="152"/>
        <v/>
      </c>
      <c r="HY27" s="24" t="str">
        <f t="shared" si="153"/>
        <v/>
      </c>
      <c r="HZ27" s="24" t="str">
        <f t="shared" si="154"/>
        <v/>
      </c>
      <c r="IA27" s="24" t="str">
        <f t="shared" si="155"/>
        <v/>
      </c>
      <c r="IB27" s="24" t="str">
        <f t="shared" si="156"/>
        <v/>
      </c>
      <c r="IC27" s="24" t="str">
        <f t="shared" si="157"/>
        <v/>
      </c>
      <c r="ID27" s="24" t="str">
        <f t="shared" si="158"/>
        <v/>
      </c>
      <c r="IE27" s="24" t="str">
        <f t="shared" si="159"/>
        <v/>
      </c>
      <c r="IF27" s="24" t="str">
        <f t="shared" si="160"/>
        <v/>
      </c>
      <c r="IG27" s="24" t="str">
        <f t="shared" si="161"/>
        <v/>
      </c>
      <c r="IH27" s="24" t="str">
        <f t="shared" si="162"/>
        <v/>
      </c>
      <c r="II27" s="24" t="str">
        <f t="shared" si="163"/>
        <v/>
      </c>
      <c r="IJ27" s="24" t="str">
        <f t="shared" si="164"/>
        <v/>
      </c>
      <c r="IK27" s="24" t="str">
        <f t="shared" si="165"/>
        <v/>
      </c>
      <c r="IL27" s="24" t="str">
        <f t="shared" si="166"/>
        <v/>
      </c>
      <c r="IM27" s="24" t="str">
        <f t="shared" si="167"/>
        <v/>
      </c>
      <c r="IN27" s="24" t="str">
        <f t="shared" si="168"/>
        <v/>
      </c>
      <c r="IO27" s="24" t="str">
        <f t="shared" si="169"/>
        <v/>
      </c>
      <c r="IP27" s="24" t="str">
        <f t="shared" si="170"/>
        <v/>
      </c>
      <c r="IQ27" s="24" t="str">
        <f t="shared" si="171"/>
        <v/>
      </c>
      <c r="IR27" s="24" t="str">
        <f t="shared" si="172"/>
        <v/>
      </c>
      <c r="IS27" s="24" t="str">
        <f t="shared" si="173"/>
        <v/>
      </c>
      <c r="IT27" s="24" t="str">
        <f t="shared" si="174"/>
        <v/>
      </c>
      <c r="IU27" s="25" t="str">
        <f t="shared" si="175"/>
        <v/>
      </c>
    </row>
    <row r="28" spans="1:255" ht="15.95" customHeight="1">
      <c r="A28" s="4"/>
      <c r="B28" s="4"/>
      <c r="C28" s="40">
        <v>22</v>
      </c>
      <c r="D28" s="44" t="s">
        <v>52</v>
      </c>
      <c r="E28" s="44" t="s">
        <v>60</v>
      </c>
      <c r="F28" s="49">
        <v>1</v>
      </c>
      <c r="G28" s="48">
        <v>68.3</v>
      </c>
      <c r="H28" s="2"/>
      <c r="I28" s="5">
        <f t="shared" si="25"/>
        <v>851.39092240117134</v>
      </c>
      <c r="J28" s="5">
        <f t="shared" si="26"/>
        <v>18</v>
      </c>
      <c r="K28" s="5">
        <f t="shared" ca="1" si="0"/>
        <v>851.39092240117134</v>
      </c>
      <c r="L28" s="7">
        <f t="shared" ca="1" si="27"/>
        <v>18</v>
      </c>
      <c r="M28" s="127">
        <v>1</v>
      </c>
      <c r="N28" s="48">
        <v>60.02</v>
      </c>
      <c r="O28" s="2"/>
      <c r="P28" s="5">
        <f t="shared" si="28"/>
        <v>934.0219926691102</v>
      </c>
      <c r="Q28" s="5">
        <f t="shared" si="29"/>
        <v>6</v>
      </c>
      <c r="R28" s="5">
        <f t="shared" ca="1" si="1"/>
        <v>1785.4129150702815</v>
      </c>
      <c r="S28" s="7">
        <f t="shared" ca="1" si="30"/>
        <v>11</v>
      </c>
      <c r="T28" s="127">
        <v>1</v>
      </c>
      <c r="U28" s="48">
        <v>68.239999999999995</v>
      </c>
      <c r="V28" s="3"/>
      <c r="W28" s="5">
        <f t="shared" si="31"/>
        <v>836.16647127784302</v>
      </c>
      <c r="X28" s="5">
        <f t="shared" si="32"/>
        <v>9</v>
      </c>
      <c r="Y28" s="5">
        <f t="shared" ca="1" si="2"/>
        <v>2621.5793863481244</v>
      </c>
      <c r="Z28" s="6">
        <f t="shared" ca="1" si="33"/>
        <v>12</v>
      </c>
      <c r="AA28" s="127">
        <v>1</v>
      </c>
      <c r="AB28" s="48">
        <v>62.9</v>
      </c>
      <c r="AC28" s="3"/>
      <c r="AD28" s="5">
        <f t="shared" si="34"/>
        <v>910.17488076311611</v>
      </c>
      <c r="AE28" s="5">
        <f t="shared" si="35"/>
        <v>9</v>
      </c>
      <c r="AF28" s="5">
        <f t="shared" ca="1" si="3"/>
        <v>2695.5877958333976</v>
      </c>
      <c r="AG28" s="6">
        <f t="shared" ca="1" si="36"/>
        <v>11</v>
      </c>
      <c r="AH28" s="127">
        <v>1</v>
      </c>
      <c r="AI28" s="48"/>
      <c r="AJ28" s="3"/>
      <c r="AK28" s="5" t="str">
        <f t="shared" si="37"/>
        <v/>
      </c>
      <c r="AL28" s="5" t="str">
        <f t="shared" si="38"/>
        <v/>
      </c>
      <c r="AM28" s="5" t="str">
        <f t="shared" ca="1" si="4"/>
        <v/>
      </c>
      <c r="AN28" s="6" t="str">
        <f t="shared" ca="1" si="39"/>
        <v/>
      </c>
      <c r="AO28" s="67">
        <v>1</v>
      </c>
      <c r="AP28" s="48"/>
      <c r="AQ28" s="3"/>
      <c r="AR28" s="5" t="str">
        <f t="shared" si="40"/>
        <v/>
      </c>
      <c r="AS28" s="5" t="str">
        <f t="shared" si="41"/>
        <v/>
      </c>
      <c r="AT28" s="5" t="str">
        <f t="shared" ca="1" si="5"/>
        <v/>
      </c>
      <c r="AU28" s="6" t="str">
        <f t="shared" ca="1" si="42"/>
        <v/>
      </c>
      <c r="AV28" s="67">
        <v>1</v>
      </c>
      <c r="AW28" s="48"/>
      <c r="AX28" s="3"/>
      <c r="AY28" s="5" t="str">
        <f t="shared" si="43"/>
        <v/>
      </c>
      <c r="AZ28" s="5" t="str">
        <f t="shared" si="44"/>
        <v/>
      </c>
      <c r="BA28" s="5" t="str">
        <f t="shared" ca="1" si="6"/>
        <v/>
      </c>
      <c r="BB28" s="6" t="str">
        <f t="shared" ca="1" si="45"/>
        <v/>
      </c>
      <c r="BC28" s="67">
        <v>1</v>
      </c>
      <c r="BD28" s="48"/>
      <c r="BE28" s="3"/>
      <c r="BF28" s="5" t="str">
        <f t="shared" si="46"/>
        <v/>
      </c>
      <c r="BG28" s="5" t="str">
        <f t="shared" si="47"/>
        <v/>
      </c>
      <c r="BH28" s="5" t="str">
        <f t="shared" ca="1" si="7"/>
        <v/>
      </c>
      <c r="BI28" s="5" t="str">
        <f t="shared" ca="1" si="48"/>
        <v/>
      </c>
      <c r="BJ28" s="67">
        <v>1</v>
      </c>
      <c r="BK28" s="48"/>
      <c r="BL28" s="2"/>
      <c r="BM28" s="5" t="str">
        <f t="shared" si="49"/>
        <v/>
      </c>
      <c r="BN28" s="5" t="str">
        <f t="shared" si="50"/>
        <v/>
      </c>
      <c r="BO28" s="5" t="str">
        <f t="shared" ca="1" si="8"/>
        <v/>
      </c>
      <c r="BP28" s="5" t="str">
        <f t="shared" ca="1" si="51"/>
        <v/>
      </c>
      <c r="BQ28" s="67">
        <v>1</v>
      </c>
      <c r="BR28" s="48"/>
      <c r="BS28" s="2"/>
      <c r="BT28" s="5" t="str">
        <f t="shared" si="52"/>
        <v/>
      </c>
      <c r="BU28" s="5" t="str">
        <f t="shared" si="53"/>
        <v/>
      </c>
      <c r="BV28" s="5" t="str">
        <f t="shared" ca="1" si="9"/>
        <v/>
      </c>
      <c r="BW28" s="74" t="str">
        <f t="shared" ca="1" si="54"/>
        <v/>
      </c>
      <c r="BX28" s="67">
        <v>1</v>
      </c>
      <c r="BY28" s="48"/>
      <c r="BZ28" s="2"/>
      <c r="CA28" s="5" t="str">
        <f t="shared" si="55"/>
        <v/>
      </c>
      <c r="CB28" s="5" t="str">
        <f t="shared" si="56"/>
        <v/>
      </c>
      <c r="CC28" s="5" t="str">
        <f t="shared" ca="1" si="10"/>
        <v/>
      </c>
      <c r="CD28" s="74" t="str">
        <f t="shared" ca="1" si="57"/>
        <v/>
      </c>
      <c r="CE28" s="67">
        <v>1</v>
      </c>
      <c r="CF28" s="48"/>
      <c r="CG28" s="2"/>
      <c r="CH28" s="5" t="str">
        <f t="shared" si="58"/>
        <v/>
      </c>
      <c r="CI28" s="5" t="str">
        <f t="shared" si="59"/>
        <v/>
      </c>
      <c r="CJ28" s="5" t="str">
        <f t="shared" ca="1" si="11"/>
        <v/>
      </c>
      <c r="CK28" s="38" t="str">
        <f t="shared" ca="1" si="60"/>
        <v/>
      </c>
      <c r="CL28" s="67">
        <v>1</v>
      </c>
      <c r="CM28" s="48"/>
      <c r="CN28" s="2"/>
      <c r="CO28" s="5" t="str">
        <f t="shared" si="61"/>
        <v/>
      </c>
      <c r="CP28" s="5" t="str">
        <f t="shared" si="62"/>
        <v/>
      </c>
      <c r="CQ28" s="5" t="str">
        <f t="shared" ca="1" si="12"/>
        <v/>
      </c>
      <c r="CR28" s="38" t="str">
        <f t="shared" ca="1" si="63"/>
        <v/>
      </c>
      <c r="CS28" s="67">
        <v>1</v>
      </c>
      <c r="CT28" s="48"/>
      <c r="CU28" s="2"/>
      <c r="CV28" s="5" t="str">
        <f t="shared" si="64"/>
        <v/>
      </c>
      <c r="CW28" s="5" t="str">
        <f t="shared" si="65"/>
        <v/>
      </c>
      <c r="CX28" s="5" t="str">
        <f t="shared" ca="1" si="13"/>
        <v/>
      </c>
      <c r="CY28" s="38" t="str">
        <f t="shared" ca="1" si="66"/>
        <v/>
      </c>
      <c r="CZ28" s="67">
        <v>1</v>
      </c>
      <c r="DA28" s="48"/>
      <c r="DB28" s="2"/>
      <c r="DC28" s="5" t="str">
        <f t="shared" si="67"/>
        <v/>
      </c>
      <c r="DD28" s="5" t="str">
        <f t="shared" si="68"/>
        <v/>
      </c>
      <c r="DE28" s="5" t="str">
        <f t="shared" ca="1" si="14"/>
        <v/>
      </c>
      <c r="DF28" s="38" t="str">
        <f t="shared" ca="1" si="69"/>
        <v/>
      </c>
      <c r="DG28" s="67">
        <v>1</v>
      </c>
      <c r="DH28" s="48"/>
      <c r="DI28" s="2"/>
      <c r="DJ28" s="5" t="str">
        <f t="shared" si="70"/>
        <v/>
      </c>
      <c r="DK28" s="5" t="str">
        <f t="shared" si="71"/>
        <v/>
      </c>
      <c r="DL28" s="5" t="str">
        <f t="shared" ca="1" si="15"/>
        <v/>
      </c>
      <c r="DM28" s="38" t="str">
        <f t="shared" ca="1" si="72"/>
        <v/>
      </c>
      <c r="DN28" s="67">
        <v>1</v>
      </c>
      <c r="DO28" s="48"/>
      <c r="DP28" s="2"/>
      <c r="DQ28" s="5" t="str">
        <f t="shared" si="73"/>
        <v/>
      </c>
      <c r="DR28" s="5" t="str">
        <f t="shared" si="74"/>
        <v/>
      </c>
      <c r="DS28" s="5" t="str">
        <f t="shared" ca="1" si="16"/>
        <v/>
      </c>
      <c r="DT28" s="38" t="str">
        <f t="shared" ca="1" si="75"/>
        <v/>
      </c>
      <c r="DU28" s="67">
        <v>1</v>
      </c>
      <c r="DV28" s="48"/>
      <c r="DW28" s="2"/>
      <c r="DX28" s="5" t="str">
        <f t="shared" si="76"/>
        <v/>
      </c>
      <c r="DY28" s="5" t="str">
        <f t="shared" si="77"/>
        <v/>
      </c>
      <c r="DZ28" s="5" t="str">
        <f t="shared" ca="1" si="17"/>
        <v/>
      </c>
      <c r="EA28" s="38" t="str">
        <f t="shared" ca="1" si="78"/>
        <v/>
      </c>
      <c r="EB28" s="67">
        <v>1</v>
      </c>
      <c r="EC28" s="48"/>
      <c r="ED28" s="2"/>
      <c r="EE28" s="5" t="str">
        <f t="shared" si="79"/>
        <v/>
      </c>
      <c r="EF28" s="5" t="str">
        <f t="shared" si="80"/>
        <v/>
      </c>
      <c r="EG28" s="5" t="str">
        <f t="shared" ca="1" si="18"/>
        <v/>
      </c>
      <c r="EH28" s="38" t="str">
        <f t="shared" ca="1" si="81"/>
        <v/>
      </c>
      <c r="EI28" s="67">
        <v>1</v>
      </c>
      <c r="EJ28" s="48"/>
      <c r="EK28" s="2"/>
      <c r="EL28" s="5" t="str">
        <f t="shared" si="82"/>
        <v/>
      </c>
      <c r="EM28" s="5" t="str">
        <f t="shared" si="83"/>
        <v/>
      </c>
      <c r="EN28" s="5" t="str">
        <f t="shared" ca="1" si="19"/>
        <v/>
      </c>
      <c r="EO28" s="38" t="str">
        <f t="shared" ca="1" si="84"/>
        <v/>
      </c>
      <c r="EP28" s="67">
        <v>1</v>
      </c>
      <c r="EQ28" s="48"/>
      <c r="ER28" s="2"/>
      <c r="ES28" s="5" t="str">
        <f t="shared" si="85"/>
        <v/>
      </c>
      <c r="ET28" s="5" t="str">
        <f t="shared" si="86"/>
        <v/>
      </c>
      <c r="EU28" s="5" t="str">
        <f t="shared" ca="1" si="87"/>
        <v/>
      </c>
      <c r="EV28" s="38" t="str">
        <f t="shared" ca="1" si="88"/>
        <v/>
      </c>
      <c r="EW28" s="67">
        <v>1</v>
      </c>
      <c r="EX28" s="48"/>
      <c r="EY28" s="2"/>
      <c r="EZ28" s="5" t="str">
        <f t="shared" si="89"/>
        <v/>
      </c>
      <c r="FA28" s="5" t="str">
        <f t="shared" si="90"/>
        <v/>
      </c>
      <c r="FB28" s="5" t="str">
        <f t="shared" ca="1" si="20"/>
        <v/>
      </c>
      <c r="FC28" s="38" t="str">
        <f t="shared" ca="1" si="91"/>
        <v/>
      </c>
      <c r="FD28" s="67">
        <v>1</v>
      </c>
      <c r="FE28" s="48"/>
      <c r="FF28" s="2"/>
      <c r="FG28" s="5" t="str">
        <f t="shared" si="92"/>
        <v/>
      </c>
      <c r="FH28" s="5" t="str">
        <f t="shared" si="93"/>
        <v/>
      </c>
      <c r="FI28" s="5" t="str">
        <f t="shared" ca="1" si="21"/>
        <v/>
      </c>
      <c r="FJ28" s="38" t="str">
        <f t="shared" ca="1" si="94"/>
        <v/>
      </c>
      <c r="FK28" s="67">
        <v>1</v>
      </c>
      <c r="FL28" s="48"/>
      <c r="FM28" s="2"/>
      <c r="FN28" s="5" t="str">
        <f t="shared" si="95"/>
        <v/>
      </c>
      <c r="FO28" s="5" t="str">
        <f t="shared" si="96"/>
        <v/>
      </c>
      <c r="FP28" s="5" t="str">
        <f t="shared" ca="1" si="22"/>
        <v/>
      </c>
      <c r="FQ28" s="38" t="str">
        <f t="shared" ca="1" si="97"/>
        <v/>
      </c>
      <c r="FR28" s="67">
        <v>1</v>
      </c>
      <c r="FS28" s="48"/>
      <c r="FT28" s="2"/>
      <c r="FU28" s="5" t="str">
        <f t="shared" si="98"/>
        <v/>
      </c>
      <c r="FV28" s="5" t="str">
        <f t="shared" si="99"/>
        <v/>
      </c>
      <c r="FW28" s="5" t="str">
        <f t="shared" ca="1" si="23"/>
        <v/>
      </c>
      <c r="FX28" s="170" t="str">
        <f t="shared" ca="1" si="100"/>
        <v/>
      </c>
      <c r="FY28" s="22">
        <f t="shared" si="101"/>
        <v>851.39092240117134</v>
      </c>
      <c r="FZ28" s="23">
        <f t="shared" si="102"/>
        <v>934.0219926691102</v>
      </c>
      <c r="GA28" s="23">
        <f t="shared" si="103"/>
        <v>836.16647127784302</v>
      </c>
      <c r="GB28" s="23">
        <f t="shared" si="104"/>
        <v>910.17488076311611</v>
      </c>
      <c r="GC28" s="23" t="str">
        <f t="shared" si="105"/>
        <v/>
      </c>
      <c r="GD28" s="23" t="str">
        <f t="shared" si="106"/>
        <v/>
      </c>
      <c r="GE28" s="23" t="str">
        <f t="shared" si="107"/>
        <v/>
      </c>
      <c r="GF28" s="23" t="str">
        <f t="shared" si="108"/>
        <v/>
      </c>
      <c r="GG28" s="23" t="str">
        <f t="shared" si="109"/>
        <v/>
      </c>
      <c r="GH28" s="23" t="str">
        <f t="shared" si="110"/>
        <v/>
      </c>
      <c r="GI28" s="23" t="str">
        <f t="shared" si="111"/>
        <v/>
      </c>
      <c r="GJ28" s="23" t="str">
        <f t="shared" si="112"/>
        <v/>
      </c>
      <c r="GK28" s="23" t="str">
        <f t="shared" si="113"/>
        <v/>
      </c>
      <c r="GL28" s="23" t="str">
        <f t="shared" si="114"/>
        <v/>
      </c>
      <c r="GM28" s="23" t="str">
        <f t="shared" si="115"/>
        <v/>
      </c>
      <c r="GN28" s="23" t="str">
        <f t="shared" si="116"/>
        <v/>
      </c>
      <c r="GO28" s="23" t="str">
        <f t="shared" si="117"/>
        <v/>
      </c>
      <c r="GP28" s="23" t="str">
        <f t="shared" si="118"/>
        <v/>
      </c>
      <c r="GQ28" s="23" t="str">
        <f t="shared" si="119"/>
        <v/>
      </c>
      <c r="GR28" s="23" t="str">
        <f t="shared" si="120"/>
        <v/>
      </c>
      <c r="GS28" s="23" t="str">
        <f t="shared" si="121"/>
        <v/>
      </c>
      <c r="GT28" s="23" t="str">
        <f t="shared" si="122"/>
        <v/>
      </c>
      <c r="GU28" s="23" t="str">
        <f t="shared" si="123"/>
        <v/>
      </c>
      <c r="GV28" s="23" t="str">
        <f t="shared" si="124"/>
        <v/>
      </c>
      <c r="GW28" s="119" t="str">
        <f t="shared" si="125"/>
        <v/>
      </c>
      <c r="GX28" s="22">
        <f t="shared" ca="1" si="126"/>
        <v>0</v>
      </c>
      <c r="GY28" s="23">
        <f t="shared" ca="1" si="127"/>
        <v>0</v>
      </c>
      <c r="GZ28" s="23">
        <f t="shared" ca="1" si="128"/>
        <v>0</v>
      </c>
      <c r="HA28" s="23">
        <f t="shared" ca="1" si="129"/>
        <v>836.16647127784302</v>
      </c>
      <c r="HB28" s="23" t="str">
        <f t="shared" ca="1" si="130"/>
        <v/>
      </c>
      <c r="HC28" s="23" t="str">
        <f t="shared" ca="1" si="131"/>
        <v/>
      </c>
      <c r="HD28" s="23" t="str">
        <f t="shared" ca="1" si="132"/>
        <v/>
      </c>
      <c r="HE28" s="23" t="str">
        <f t="shared" ca="1" si="133"/>
        <v/>
      </c>
      <c r="HF28" s="23" t="str">
        <f t="shared" ca="1" si="134"/>
        <v/>
      </c>
      <c r="HG28" s="23" t="str">
        <f t="shared" ca="1" si="135"/>
        <v/>
      </c>
      <c r="HH28" s="23" t="str">
        <f t="shared" ca="1" si="136"/>
        <v/>
      </c>
      <c r="HI28" s="23" t="str">
        <f t="shared" ca="1" si="137"/>
        <v/>
      </c>
      <c r="HJ28" s="23" t="str">
        <f t="shared" ca="1" si="138"/>
        <v/>
      </c>
      <c r="HK28" s="23" t="str">
        <f t="shared" ca="1" si="139"/>
        <v/>
      </c>
      <c r="HL28" s="23" t="str">
        <f t="shared" ca="1" si="140"/>
        <v/>
      </c>
      <c r="HM28" s="23" t="str">
        <f t="shared" ca="1" si="141"/>
        <v/>
      </c>
      <c r="HN28" s="23" t="str">
        <f t="shared" ca="1" si="142"/>
        <v/>
      </c>
      <c r="HO28" s="23" t="str">
        <f t="shared" ca="1" si="143"/>
        <v/>
      </c>
      <c r="HP28" s="23" t="str">
        <f t="shared" ca="1" si="144"/>
        <v/>
      </c>
      <c r="HQ28" s="172" t="str">
        <f t="shared" ca="1" si="145"/>
        <v/>
      </c>
      <c r="HR28" s="23" t="str">
        <f t="shared" ca="1" si="146"/>
        <v/>
      </c>
      <c r="HS28" s="23" t="str">
        <f t="shared" ca="1" si="147"/>
        <v/>
      </c>
      <c r="HT28" s="23" t="str">
        <f t="shared" ca="1" si="148"/>
        <v/>
      </c>
      <c r="HU28" s="23" t="str">
        <f t="shared" ca="1" si="149"/>
        <v/>
      </c>
      <c r="HV28" s="118" t="str">
        <f t="shared" ca="1" si="150"/>
        <v/>
      </c>
      <c r="HW28" s="179" t="str">
        <f t="shared" si="151"/>
        <v/>
      </c>
      <c r="HX28" s="24" t="str">
        <f t="shared" si="152"/>
        <v/>
      </c>
      <c r="HY28" s="24" t="str">
        <f t="shared" si="153"/>
        <v/>
      </c>
      <c r="HZ28" s="24" t="str">
        <f t="shared" si="154"/>
        <v/>
      </c>
      <c r="IA28" s="24" t="str">
        <f t="shared" si="155"/>
        <v/>
      </c>
      <c r="IB28" s="24" t="str">
        <f t="shared" si="156"/>
        <v/>
      </c>
      <c r="IC28" s="24" t="str">
        <f t="shared" si="157"/>
        <v/>
      </c>
      <c r="ID28" s="24" t="str">
        <f t="shared" si="158"/>
        <v/>
      </c>
      <c r="IE28" s="24" t="str">
        <f t="shared" si="159"/>
        <v/>
      </c>
      <c r="IF28" s="24" t="str">
        <f t="shared" si="160"/>
        <v/>
      </c>
      <c r="IG28" s="24" t="str">
        <f t="shared" si="161"/>
        <v/>
      </c>
      <c r="IH28" s="24" t="str">
        <f t="shared" si="162"/>
        <v/>
      </c>
      <c r="II28" s="24" t="str">
        <f t="shared" si="163"/>
        <v/>
      </c>
      <c r="IJ28" s="24" t="str">
        <f t="shared" si="164"/>
        <v/>
      </c>
      <c r="IK28" s="24" t="str">
        <f t="shared" si="165"/>
        <v/>
      </c>
      <c r="IL28" s="24" t="str">
        <f t="shared" si="166"/>
        <v/>
      </c>
      <c r="IM28" s="24" t="str">
        <f t="shared" si="167"/>
        <v/>
      </c>
      <c r="IN28" s="24" t="str">
        <f t="shared" si="168"/>
        <v/>
      </c>
      <c r="IO28" s="24" t="str">
        <f t="shared" si="169"/>
        <v/>
      </c>
      <c r="IP28" s="24" t="str">
        <f t="shared" si="170"/>
        <v/>
      </c>
      <c r="IQ28" s="24" t="str">
        <f t="shared" si="171"/>
        <v/>
      </c>
      <c r="IR28" s="24" t="str">
        <f t="shared" si="172"/>
        <v/>
      </c>
      <c r="IS28" s="24" t="str">
        <f t="shared" si="173"/>
        <v/>
      </c>
      <c r="IT28" s="24" t="str">
        <f t="shared" si="174"/>
        <v/>
      </c>
      <c r="IU28" s="25" t="str">
        <f t="shared" si="175"/>
        <v/>
      </c>
    </row>
    <row r="29" spans="1:255" ht="15.95" customHeight="1">
      <c r="A29" s="4"/>
      <c r="B29" s="4"/>
      <c r="C29" s="40">
        <v>23</v>
      </c>
      <c r="D29" s="44" t="s">
        <v>53</v>
      </c>
      <c r="E29" s="44" t="s">
        <v>62</v>
      </c>
      <c r="F29" s="49">
        <v>1</v>
      </c>
      <c r="G29" s="48">
        <v>61.86</v>
      </c>
      <c r="H29" s="2"/>
      <c r="I29" s="5">
        <f t="shared" si="25"/>
        <v>940.02586485612676</v>
      </c>
      <c r="J29" s="5">
        <f t="shared" si="26"/>
        <v>5</v>
      </c>
      <c r="K29" s="5">
        <f t="shared" ca="1" si="0"/>
        <v>940.02586485612676</v>
      </c>
      <c r="L29" s="7">
        <f t="shared" ca="1" si="27"/>
        <v>5</v>
      </c>
      <c r="M29" s="127">
        <v>1</v>
      </c>
      <c r="N29" s="48">
        <v>56.06</v>
      </c>
      <c r="O29" s="2"/>
      <c r="P29" s="5">
        <f t="shared" si="28"/>
        <v>1000</v>
      </c>
      <c r="Q29" s="5">
        <f t="shared" si="29"/>
        <v>1</v>
      </c>
      <c r="R29" s="5">
        <f t="shared" ca="1" si="1"/>
        <v>1940.0258648561266</v>
      </c>
      <c r="S29" s="7">
        <f t="shared" ca="1" si="30"/>
        <v>2</v>
      </c>
      <c r="T29" s="127">
        <v>1</v>
      </c>
      <c r="U29" s="48">
        <v>59.97</v>
      </c>
      <c r="V29" s="3"/>
      <c r="W29" s="5">
        <f t="shared" si="31"/>
        <v>951.47573786893452</v>
      </c>
      <c r="X29" s="5">
        <f t="shared" si="32"/>
        <v>6</v>
      </c>
      <c r="Y29" s="5">
        <f t="shared" ca="1" si="2"/>
        <v>2891.5016027250613</v>
      </c>
      <c r="Z29" s="6">
        <f t="shared" ca="1" si="33"/>
        <v>1</v>
      </c>
      <c r="AA29" s="127">
        <v>1</v>
      </c>
      <c r="AB29" s="48">
        <v>61.56</v>
      </c>
      <c r="AC29" s="3"/>
      <c r="AD29" s="5">
        <f t="shared" si="34"/>
        <v>929.98700454840798</v>
      </c>
      <c r="AE29" s="5">
        <f t="shared" si="35"/>
        <v>5</v>
      </c>
      <c r="AF29" s="5">
        <f t="shared" ca="1" si="3"/>
        <v>2891.5016027250613</v>
      </c>
      <c r="AG29" s="6">
        <f t="shared" ca="1" si="36"/>
        <v>2</v>
      </c>
      <c r="AH29" s="127">
        <v>1</v>
      </c>
      <c r="AI29" s="48"/>
      <c r="AJ29" s="3"/>
      <c r="AK29" s="5" t="str">
        <f t="shared" si="37"/>
        <v/>
      </c>
      <c r="AL29" s="5" t="str">
        <f t="shared" si="38"/>
        <v/>
      </c>
      <c r="AM29" s="5" t="str">
        <f t="shared" ca="1" si="4"/>
        <v/>
      </c>
      <c r="AN29" s="6" t="str">
        <f t="shared" ca="1" si="39"/>
        <v/>
      </c>
      <c r="AO29" s="67">
        <v>1</v>
      </c>
      <c r="AP29" s="48"/>
      <c r="AQ29" s="3"/>
      <c r="AR29" s="5" t="str">
        <f t="shared" si="40"/>
        <v/>
      </c>
      <c r="AS29" s="5" t="str">
        <f t="shared" si="41"/>
        <v/>
      </c>
      <c r="AT29" s="5" t="str">
        <f t="shared" ca="1" si="5"/>
        <v/>
      </c>
      <c r="AU29" s="6" t="str">
        <f t="shared" ca="1" si="42"/>
        <v/>
      </c>
      <c r="AV29" s="67">
        <v>1</v>
      </c>
      <c r="AW29" s="48"/>
      <c r="AX29" s="3"/>
      <c r="AY29" s="5" t="str">
        <f t="shared" si="43"/>
        <v/>
      </c>
      <c r="AZ29" s="5" t="str">
        <f t="shared" si="44"/>
        <v/>
      </c>
      <c r="BA29" s="5" t="str">
        <f t="shared" ca="1" si="6"/>
        <v/>
      </c>
      <c r="BB29" s="6" t="str">
        <f t="shared" ca="1" si="45"/>
        <v/>
      </c>
      <c r="BC29" s="67">
        <v>1</v>
      </c>
      <c r="BD29" s="48"/>
      <c r="BE29" s="3"/>
      <c r="BF29" s="5" t="str">
        <f t="shared" si="46"/>
        <v/>
      </c>
      <c r="BG29" s="5" t="str">
        <f t="shared" si="47"/>
        <v/>
      </c>
      <c r="BH29" s="5" t="str">
        <f t="shared" ca="1" si="7"/>
        <v/>
      </c>
      <c r="BI29" s="5" t="str">
        <f t="shared" ca="1" si="48"/>
        <v/>
      </c>
      <c r="BJ29" s="67">
        <v>1</v>
      </c>
      <c r="BK29" s="48"/>
      <c r="BL29" s="2"/>
      <c r="BM29" s="5" t="str">
        <f t="shared" si="49"/>
        <v/>
      </c>
      <c r="BN29" s="5" t="str">
        <f t="shared" si="50"/>
        <v/>
      </c>
      <c r="BO29" s="5" t="str">
        <f t="shared" ca="1" si="8"/>
        <v/>
      </c>
      <c r="BP29" s="5" t="str">
        <f t="shared" ca="1" si="51"/>
        <v/>
      </c>
      <c r="BQ29" s="67">
        <v>1</v>
      </c>
      <c r="BR29" s="48"/>
      <c r="BS29" s="2"/>
      <c r="BT29" s="5" t="str">
        <f t="shared" si="52"/>
        <v/>
      </c>
      <c r="BU29" s="5" t="str">
        <f t="shared" si="53"/>
        <v/>
      </c>
      <c r="BV29" s="5" t="str">
        <f t="shared" ca="1" si="9"/>
        <v/>
      </c>
      <c r="BW29" s="74" t="str">
        <f t="shared" ca="1" si="54"/>
        <v/>
      </c>
      <c r="BX29" s="67">
        <v>1</v>
      </c>
      <c r="BY29" s="48"/>
      <c r="BZ29" s="2"/>
      <c r="CA29" s="5" t="str">
        <f t="shared" si="55"/>
        <v/>
      </c>
      <c r="CB29" s="5" t="str">
        <f t="shared" si="56"/>
        <v/>
      </c>
      <c r="CC29" s="5" t="str">
        <f t="shared" ca="1" si="10"/>
        <v/>
      </c>
      <c r="CD29" s="74" t="str">
        <f t="shared" ca="1" si="57"/>
        <v/>
      </c>
      <c r="CE29" s="67">
        <v>1</v>
      </c>
      <c r="CF29" s="48"/>
      <c r="CG29" s="2"/>
      <c r="CH29" s="5" t="str">
        <f t="shared" si="58"/>
        <v/>
      </c>
      <c r="CI29" s="5" t="str">
        <f t="shared" si="59"/>
        <v/>
      </c>
      <c r="CJ29" s="5" t="str">
        <f t="shared" ca="1" si="11"/>
        <v/>
      </c>
      <c r="CK29" s="38" t="str">
        <f t="shared" ca="1" si="60"/>
        <v/>
      </c>
      <c r="CL29" s="67">
        <v>1</v>
      </c>
      <c r="CM29" s="48"/>
      <c r="CN29" s="2"/>
      <c r="CO29" s="5" t="str">
        <f t="shared" si="61"/>
        <v/>
      </c>
      <c r="CP29" s="5" t="str">
        <f t="shared" si="62"/>
        <v/>
      </c>
      <c r="CQ29" s="5" t="str">
        <f t="shared" ca="1" si="12"/>
        <v/>
      </c>
      <c r="CR29" s="38" t="str">
        <f t="shared" ca="1" si="63"/>
        <v/>
      </c>
      <c r="CS29" s="67">
        <v>1</v>
      </c>
      <c r="CT29" s="48"/>
      <c r="CU29" s="2"/>
      <c r="CV29" s="5" t="str">
        <f t="shared" si="64"/>
        <v/>
      </c>
      <c r="CW29" s="5" t="str">
        <f t="shared" si="65"/>
        <v/>
      </c>
      <c r="CX29" s="5" t="str">
        <f t="shared" ca="1" si="13"/>
        <v/>
      </c>
      <c r="CY29" s="38" t="str">
        <f t="shared" ca="1" si="66"/>
        <v/>
      </c>
      <c r="CZ29" s="67">
        <v>1</v>
      </c>
      <c r="DA29" s="48"/>
      <c r="DB29" s="2"/>
      <c r="DC29" s="5" t="str">
        <f t="shared" si="67"/>
        <v/>
      </c>
      <c r="DD29" s="5" t="str">
        <f t="shared" si="68"/>
        <v/>
      </c>
      <c r="DE29" s="5" t="str">
        <f t="shared" ca="1" si="14"/>
        <v/>
      </c>
      <c r="DF29" s="38" t="str">
        <f t="shared" ca="1" si="69"/>
        <v/>
      </c>
      <c r="DG29" s="67">
        <v>1</v>
      </c>
      <c r="DH29" s="48"/>
      <c r="DI29" s="2"/>
      <c r="DJ29" s="5" t="str">
        <f t="shared" si="70"/>
        <v/>
      </c>
      <c r="DK29" s="5" t="str">
        <f t="shared" si="71"/>
        <v/>
      </c>
      <c r="DL29" s="5" t="str">
        <f t="shared" ca="1" si="15"/>
        <v/>
      </c>
      <c r="DM29" s="38" t="str">
        <f t="shared" ca="1" si="72"/>
        <v/>
      </c>
      <c r="DN29" s="67">
        <v>1</v>
      </c>
      <c r="DO29" s="48"/>
      <c r="DP29" s="2"/>
      <c r="DQ29" s="5" t="str">
        <f t="shared" si="73"/>
        <v/>
      </c>
      <c r="DR29" s="5" t="str">
        <f t="shared" si="74"/>
        <v/>
      </c>
      <c r="DS29" s="5" t="str">
        <f t="shared" ca="1" si="16"/>
        <v/>
      </c>
      <c r="DT29" s="38" t="str">
        <f t="shared" ca="1" si="75"/>
        <v/>
      </c>
      <c r="DU29" s="67">
        <v>1</v>
      </c>
      <c r="DV29" s="48"/>
      <c r="DW29" s="2"/>
      <c r="DX29" s="5" t="str">
        <f t="shared" si="76"/>
        <v/>
      </c>
      <c r="DY29" s="5" t="str">
        <f t="shared" si="77"/>
        <v/>
      </c>
      <c r="DZ29" s="5" t="str">
        <f t="shared" ca="1" si="17"/>
        <v/>
      </c>
      <c r="EA29" s="38" t="str">
        <f t="shared" ca="1" si="78"/>
        <v/>
      </c>
      <c r="EB29" s="67">
        <v>1</v>
      </c>
      <c r="EC29" s="48"/>
      <c r="ED29" s="2"/>
      <c r="EE29" s="5" t="str">
        <f t="shared" si="79"/>
        <v/>
      </c>
      <c r="EF29" s="5" t="str">
        <f t="shared" si="80"/>
        <v/>
      </c>
      <c r="EG29" s="5" t="str">
        <f t="shared" ca="1" si="18"/>
        <v/>
      </c>
      <c r="EH29" s="38" t="str">
        <f t="shared" ca="1" si="81"/>
        <v/>
      </c>
      <c r="EI29" s="67">
        <v>1</v>
      </c>
      <c r="EJ29" s="48"/>
      <c r="EK29" s="2"/>
      <c r="EL29" s="5" t="str">
        <f t="shared" si="82"/>
        <v/>
      </c>
      <c r="EM29" s="5" t="str">
        <f t="shared" si="83"/>
        <v/>
      </c>
      <c r="EN29" s="5" t="str">
        <f t="shared" ca="1" si="19"/>
        <v/>
      </c>
      <c r="EO29" s="38" t="str">
        <f t="shared" ca="1" si="84"/>
        <v/>
      </c>
      <c r="EP29" s="67">
        <v>1</v>
      </c>
      <c r="EQ29" s="48"/>
      <c r="ER29" s="2"/>
      <c r="ES29" s="5" t="str">
        <f t="shared" si="85"/>
        <v/>
      </c>
      <c r="ET29" s="5" t="str">
        <f t="shared" si="86"/>
        <v/>
      </c>
      <c r="EU29" s="5" t="str">
        <f t="shared" ca="1" si="87"/>
        <v/>
      </c>
      <c r="EV29" s="38" t="str">
        <f t="shared" ca="1" si="88"/>
        <v/>
      </c>
      <c r="EW29" s="67">
        <v>1</v>
      </c>
      <c r="EX29" s="48"/>
      <c r="EY29" s="2"/>
      <c r="EZ29" s="5" t="str">
        <f t="shared" si="89"/>
        <v/>
      </c>
      <c r="FA29" s="5" t="str">
        <f t="shared" si="90"/>
        <v/>
      </c>
      <c r="FB29" s="5" t="str">
        <f t="shared" ca="1" si="20"/>
        <v/>
      </c>
      <c r="FC29" s="38" t="str">
        <f t="shared" ca="1" si="91"/>
        <v/>
      </c>
      <c r="FD29" s="67">
        <v>1</v>
      </c>
      <c r="FE29" s="48"/>
      <c r="FF29" s="2"/>
      <c r="FG29" s="5" t="str">
        <f t="shared" si="92"/>
        <v/>
      </c>
      <c r="FH29" s="5" t="str">
        <f t="shared" si="93"/>
        <v/>
      </c>
      <c r="FI29" s="5" t="str">
        <f t="shared" ca="1" si="21"/>
        <v/>
      </c>
      <c r="FJ29" s="38" t="str">
        <f t="shared" ca="1" si="94"/>
        <v/>
      </c>
      <c r="FK29" s="67">
        <v>1</v>
      </c>
      <c r="FL29" s="48"/>
      <c r="FM29" s="2"/>
      <c r="FN29" s="5" t="str">
        <f t="shared" si="95"/>
        <v/>
      </c>
      <c r="FO29" s="5" t="str">
        <f t="shared" si="96"/>
        <v/>
      </c>
      <c r="FP29" s="5" t="str">
        <f t="shared" ca="1" si="22"/>
        <v/>
      </c>
      <c r="FQ29" s="38" t="str">
        <f t="shared" ca="1" si="97"/>
        <v/>
      </c>
      <c r="FR29" s="67">
        <v>1</v>
      </c>
      <c r="FS29" s="48"/>
      <c r="FT29" s="2"/>
      <c r="FU29" s="5" t="str">
        <f t="shared" si="98"/>
        <v/>
      </c>
      <c r="FV29" s="5" t="str">
        <f t="shared" si="99"/>
        <v/>
      </c>
      <c r="FW29" s="5" t="str">
        <f t="shared" ca="1" si="23"/>
        <v/>
      </c>
      <c r="FX29" s="170" t="str">
        <f t="shared" ca="1" si="100"/>
        <v/>
      </c>
      <c r="FY29" s="22">
        <f t="shared" si="101"/>
        <v>940.02586485612676</v>
      </c>
      <c r="FZ29" s="23">
        <f t="shared" si="102"/>
        <v>1000</v>
      </c>
      <c r="GA29" s="23">
        <f t="shared" si="103"/>
        <v>951.47573786893452</v>
      </c>
      <c r="GB29" s="23">
        <f t="shared" si="104"/>
        <v>929.98700454840798</v>
      </c>
      <c r="GC29" s="23" t="str">
        <f t="shared" si="105"/>
        <v/>
      </c>
      <c r="GD29" s="23" t="str">
        <f t="shared" si="106"/>
        <v/>
      </c>
      <c r="GE29" s="23" t="str">
        <f t="shared" si="107"/>
        <v/>
      </c>
      <c r="GF29" s="23" t="str">
        <f t="shared" si="108"/>
        <v/>
      </c>
      <c r="GG29" s="23" t="str">
        <f t="shared" si="109"/>
        <v/>
      </c>
      <c r="GH29" s="23" t="str">
        <f t="shared" si="110"/>
        <v/>
      </c>
      <c r="GI29" s="23" t="str">
        <f t="shared" si="111"/>
        <v/>
      </c>
      <c r="GJ29" s="23" t="str">
        <f t="shared" si="112"/>
        <v/>
      </c>
      <c r="GK29" s="23" t="str">
        <f t="shared" si="113"/>
        <v/>
      </c>
      <c r="GL29" s="23" t="str">
        <f t="shared" si="114"/>
        <v/>
      </c>
      <c r="GM29" s="23" t="str">
        <f t="shared" si="115"/>
        <v/>
      </c>
      <c r="GN29" s="23" t="str">
        <f t="shared" si="116"/>
        <v/>
      </c>
      <c r="GO29" s="23" t="str">
        <f t="shared" si="117"/>
        <v/>
      </c>
      <c r="GP29" s="23" t="str">
        <f t="shared" si="118"/>
        <v/>
      </c>
      <c r="GQ29" s="23" t="str">
        <f t="shared" si="119"/>
        <v/>
      </c>
      <c r="GR29" s="23" t="str">
        <f t="shared" si="120"/>
        <v/>
      </c>
      <c r="GS29" s="23" t="str">
        <f t="shared" si="121"/>
        <v/>
      </c>
      <c r="GT29" s="23" t="str">
        <f t="shared" si="122"/>
        <v/>
      </c>
      <c r="GU29" s="23" t="str">
        <f t="shared" si="123"/>
        <v/>
      </c>
      <c r="GV29" s="23" t="str">
        <f t="shared" si="124"/>
        <v/>
      </c>
      <c r="GW29" s="119" t="str">
        <f t="shared" si="125"/>
        <v/>
      </c>
      <c r="GX29" s="22">
        <f t="shared" ca="1" si="126"/>
        <v>0</v>
      </c>
      <c r="GY29" s="23">
        <f t="shared" ca="1" si="127"/>
        <v>0</v>
      </c>
      <c r="GZ29" s="23">
        <f t="shared" ca="1" si="128"/>
        <v>0</v>
      </c>
      <c r="HA29" s="23">
        <f t="shared" ca="1" si="129"/>
        <v>929.98700454840798</v>
      </c>
      <c r="HB29" s="23" t="str">
        <f t="shared" ca="1" si="130"/>
        <v/>
      </c>
      <c r="HC29" s="23" t="str">
        <f t="shared" ca="1" si="131"/>
        <v/>
      </c>
      <c r="HD29" s="23" t="str">
        <f t="shared" ca="1" si="132"/>
        <v/>
      </c>
      <c r="HE29" s="23" t="str">
        <f t="shared" ca="1" si="133"/>
        <v/>
      </c>
      <c r="HF29" s="23" t="str">
        <f t="shared" ca="1" si="134"/>
        <v/>
      </c>
      <c r="HG29" s="23" t="str">
        <f t="shared" ca="1" si="135"/>
        <v/>
      </c>
      <c r="HH29" s="23" t="str">
        <f t="shared" ca="1" si="136"/>
        <v/>
      </c>
      <c r="HI29" s="23" t="str">
        <f t="shared" ca="1" si="137"/>
        <v/>
      </c>
      <c r="HJ29" s="23" t="str">
        <f t="shared" ca="1" si="138"/>
        <v/>
      </c>
      <c r="HK29" s="23" t="str">
        <f t="shared" ca="1" si="139"/>
        <v/>
      </c>
      <c r="HL29" s="23" t="str">
        <f t="shared" ca="1" si="140"/>
        <v/>
      </c>
      <c r="HM29" s="23" t="str">
        <f t="shared" ca="1" si="141"/>
        <v/>
      </c>
      <c r="HN29" s="23" t="str">
        <f t="shared" ca="1" si="142"/>
        <v/>
      </c>
      <c r="HO29" s="23" t="str">
        <f t="shared" ca="1" si="143"/>
        <v/>
      </c>
      <c r="HP29" s="23" t="str">
        <f t="shared" ca="1" si="144"/>
        <v/>
      </c>
      <c r="HQ29" s="172" t="str">
        <f t="shared" ca="1" si="145"/>
        <v/>
      </c>
      <c r="HR29" s="23" t="str">
        <f t="shared" ca="1" si="146"/>
        <v/>
      </c>
      <c r="HS29" s="23" t="str">
        <f t="shared" ca="1" si="147"/>
        <v/>
      </c>
      <c r="HT29" s="23" t="str">
        <f t="shared" ca="1" si="148"/>
        <v/>
      </c>
      <c r="HU29" s="23" t="str">
        <f t="shared" ca="1" si="149"/>
        <v/>
      </c>
      <c r="HV29" s="118" t="str">
        <f t="shared" ca="1" si="150"/>
        <v/>
      </c>
      <c r="HW29" s="179" t="str">
        <f t="shared" si="151"/>
        <v/>
      </c>
      <c r="HX29" s="24" t="str">
        <f t="shared" si="152"/>
        <v/>
      </c>
      <c r="HY29" s="24" t="str">
        <f t="shared" si="153"/>
        <v/>
      </c>
      <c r="HZ29" s="24" t="str">
        <f t="shared" si="154"/>
        <v/>
      </c>
      <c r="IA29" s="24" t="str">
        <f t="shared" si="155"/>
        <v/>
      </c>
      <c r="IB29" s="24" t="str">
        <f t="shared" si="156"/>
        <v/>
      </c>
      <c r="IC29" s="24" t="str">
        <f t="shared" si="157"/>
        <v/>
      </c>
      <c r="ID29" s="24" t="str">
        <f t="shared" si="158"/>
        <v/>
      </c>
      <c r="IE29" s="24" t="str">
        <f t="shared" si="159"/>
        <v/>
      </c>
      <c r="IF29" s="24" t="str">
        <f t="shared" si="160"/>
        <v/>
      </c>
      <c r="IG29" s="24" t="str">
        <f t="shared" si="161"/>
        <v/>
      </c>
      <c r="IH29" s="24" t="str">
        <f t="shared" si="162"/>
        <v/>
      </c>
      <c r="II29" s="24" t="str">
        <f t="shared" si="163"/>
        <v/>
      </c>
      <c r="IJ29" s="24" t="str">
        <f t="shared" si="164"/>
        <v/>
      </c>
      <c r="IK29" s="24" t="str">
        <f t="shared" si="165"/>
        <v/>
      </c>
      <c r="IL29" s="24" t="str">
        <f t="shared" si="166"/>
        <v/>
      </c>
      <c r="IM29" s="24" t="str">
        <f t="shared" si="167"/>
        <v/>
      </c>
      <c r="IN29" s="24" t="str">
        <f t="shared" si="168"/>
        <v/>
      </c>
      <c r="IO29" s="24" t="str">
        <f t="shared" si="169"/>
        <v/>
      </c>
      <c r="IP29" s="24" t="str">
        <f t="shared" si="170"/>
        <v/>
      </c>
      <c r="IQ29" s="24" t="str">
        <f t="shared" si="171"/>
        <v/>
      </c>
      <c r="IR29" s="24" t="str">
        <f t="shared" si="172"/>
        <v/>
      </c>
      <c r="IS29" s="24" t="str">
        <f t="shared" si="173"/>
        <v/>
      </c>
      <c r="IT29" s="24" t="str">
        <f t="shared" si="174"/>
        <v/>
      </c>
      <c r="IU29" s="25" t="str">
        <f t="shared" si="175"/>
        <v/>
      </c>
    </row>
    <row r="30" spans="1:255" ht="15.95" customHeight="1">
      <c r="A30" s="4"/>
      <c r="B30" s="4"/>
      <c r="C30" s="40">
        <v>24</v>
      </c>
      <c r="D30" s="44" t="s">
        <v>54</v>
      </c>
      <c r="E30" s="44" t="s">
        <v>65</v>
      </c>
      <c r="F30" s="49">
        <v>1</v>
      </c>
      <c r="G30" s="48">
        <v>61.18</v>
      </c>
      <c r="H30" s="2"/>
      <c r="I30" s="5">
        <f t="shared" si="25"/>
        <v>950.47401111474335</v>
      </c>
      <c r="J30" s="5">
        <f t="shared" si="26"/>
        <v>4</v>
      </c>
      <c r="K30" s="5">
        <f t="shared" ca="1" si="0"/>
        <v>950.47401111474335</v>
      </c>
      <c r="L30" s="7">
        <f t="shared" ca="1" si="27"/>
        <v>4</v>
      </c>
      <c r="M30" s="127">
        <v>1</v>
      </c>
      <c r="N30" s="48">
        <v>61.18</v>
      </c>
      <c r="O30" s="2"/>
      <c r="P30" s="5">
        <f t="shared" si="28"/>
        <v>916.31252043151358</v>
      </c>
      <c r="Q30" s="5">
        <f t="shared" si="29"/>
        <v>7</v>
      </c>
      <c r="R30" s="5">
        <f t="shared" ca="1" si="1"/>
        <v>1866.7865315462568</v>
      </c>
      <c r="S30" s="7">
        <f t="shared" ca="1" si="30"/>
        <v>3</v>
      </c>
      <c r="T30" s="127">
        <v>1</v>
      </c>
      <c r="U30" s="48">
        <v>57.65</v>
      </c>
      <c r="V30" s="3"/>
      <c r="W30" s="5">
        <f t="shared" si="31"/>
        <v>989.76582827406764</v>
      </c>
      <c r="X30" s="5">
        <f t="shared" si="32"/>
        <v>2</v>
      </c>
      <c r="Y30" s="5">
        <f t="shared" ca="1" si="2"/>
        <v>2856.5523598203245</v>
      </c>
      <c r="Z30" s="6">
        <f t="shared" ca="1" si="33"/>
        <v>2</v>
      </c>
      <c r="AA30" s="127">
        <v>1</v>
      </c>
      <c r="AB30" s="48">
        <v>58.37</v>
      </c>
      <c r="AC30" s="3"/>
      <c r="AD30" s="5">
        <f t="shared" si="34"/>
        <v>980.81206099023473</v>
      </c>
      <c r="AE30" s="5">
        <f t="shared" si="35"/>
        <v>3</v>
      </c>
      <c r="AF30" s="5">
        <f t="shared" ca="1" si="3"/>
        <v>2921.0519003790459</v>
      </c>
      <c r="AG30" s="6">
        <f t="shared" ca="1" si="36"/>
        <v>1</v>
      </c>
      <c r="AH30" s="127">
        <v>1</v>
      </c>
      <c r="AI30" s="48"/>
      <c r="AJ30" s="3"/>
      <c r="AK30" s="5" t="str">
        <f t="shared" si="37"/>
        <v/>
      </c>
      <c r="AL30" s="5" t="str">
        <f t="shared" si="38"/>
        <v/>
      </c>
      <c r="AM30" s="5" t="str">
        <f t="shared" ca="1" si="4"/>
        <v/>
      </c>
      <c r="AN30" s="6" t="str">
        <f t="shared" ca="1" si="39"/>
        <v/>
      </c>
      <c r="AO30" s="67">
        <v>1</v>
      </c>
      <c r="AP30" s="48"/>
      <c r="AQ30" s="3"/>
      <c r="AR30" s="5" t="str">
        <f t="shared" si="40"/>
        <v/>
      </c>
      <c r="AS30" s="5" t="str">
        <f t="shared" si="41"/>
        <v/>
      </c>
      <c r="AT30" s="5" t="str">
        <f t="shared" ca="1" si="5"/>
        <v/>
      </c>
      <c r="AU30" s="6" t="str">
        <f t="shared" ca="1" si="42"/>
        <v/>
      </c>
      <c r="AV30" s="67">
        <v>1</v>
      </c>
      <c r="AW30" s="48"/>
      <c r="AX30" s="3"/>
      <c r="AY30" s="5" t="str">
        <f t="shared" si="43"/>
        <v/>
      </c>
      <c r="AZ30" s="5" t="str">
        <f t="shared" si="44"/>
        <v/>
      </c>
      <c r="BA30" s="5" t="str">
        <f t="shared" ca="1" si="6"/>
        <v/>
      </c>
      <c r="BB30" s="6" t="str">
        <f t="shared" ca="1" si="45"/>
        <v/>
      </c>
      <c r="BC30" s="67">
        <v>1</v>
      </c>
      <c r="BD30" s="48"/>
      <c r="BE30" s="3"/>
      <c r="BF30" s="5" t="str">
        <f t="shared" si="46"/>
        <v/>
      </c>
      <c r="BG30" s="5" t="str">
        <f t="shared" si="47"/>
        <v/>
      </c>
      <c r="BH30" s="5" t="str">
        <f t="shared" ca="1" si="7"/>
        <v/>
      </c>
      <c r="BI30" s="5" t="str">
        <f t="shared" ca="1" si="48"/>
        <v/>
      </c>
      <c r="BJ30" s="67">
        <v>1</v>
      </c>
      <c r="BK30" s="48"/>
      <c r="BL30" s="2"/>
      <c r="BM30" s="5" t="str">
        <f t="shared" si="49"/>
        <v/>
      </c>
      <c r="BN30" s="5" t="str">
        <f t="shared" si="50"/>
        <v/>
      </c>
      <c r="BO30" s="5" t="str">
        <f t="shared" ca="1" si="8"/>
        <v/>
      </c>
      <c r="BP30" s="5" t="str">
        <f t="shared" ca="1" si="51"/>
        <v/>
      </c>
      <c r="BQ30" s="67">
        <v>1</v>
      </c>
      <c r="BR30" s="48"/>
      <c r="BS30" s="2"/>
      <c r="BT30" s="5" t="str">
        <f t="shared" si="52"/>
        <v/>
      </c>
      <c r="BU30" s="5" t="str">
        <f t="shared" si="53"/>
        <v/>
      </c>
      <c r="BV30" s="5" t="str">
        <f t="shared" ca="1" si="9"/>
        <v/>
      </c>
      <c r="BW30" s="74" t="str">
        <f t="shared" ca="1" si="54"/>
        <v/>
      </c>
      <c r="BX30" s="67">
        <v>1</v>
      </c>
      <c r="BY30" s="48"/>
      <c r="BZ30" s="2"/>
      <c r="CA30" s="5" t="str">
        <f t="shared" si="55"/>
        <v/>
      </c>
      <c r="CB30" s="5" t="str">
        <f t="shared" si="56"/>
        <v/>
      </c>
      <c r="CC30" s="5" t="str">
        <f t="shared" ca="1" si="10"/>
        <v/>
      </c>
      <c r="CD30" s="74" t="str">
        <f t="shared" ca="1" si="57"/>
        <v/>
      </c>
      <c r="CE30" s="67">
        <v>1</v>
      </c>
      <c r="CF30" s="48"/>
      <c r="CG30" s="2"/>
      <c r="CH30" s="5" t="str">
        <f t="shared" si="58"/>
        <v/>
      </c>
      <c r="CI30" s="5" t="str">
        <f t="shared" si="59"/>
        <v/>
      </c>
      <c r="CJ30" s="5" t="str">
        <f t="shared" ca="1" si="11"/>
        <v/>
      </c>
      <c r="CK30" s="38" t="str">
        <f t="shared" ca="1" si="60"/>
        <v/>
      </c>
      <c r="CL30" s="67">
        <v>1</v>
      </c>
      <c r="CM30" s="48"/>
      <c r="CN30" s="2"/>
      <c r="CO30" s="5" t="str">
        <f t="shared" si="61"/>
        <v/>
      </c>
      <c r="CP30" s="5" t="str">
        <f t="shared" si="62"/>
        <v/>
      </c>
      <c r="CQ30" s="5" t="str">
        <f t="shared" ca="1" si="12"/>
        <v/>
      </c>
      <c r="CR30" s="38" t="str">
        <f t="shared" ca="1" si="63"/>
        <v/>
      </c>
      <c r="CS30" s="67">
        <v>1</v>
      </c>
      <c r="CT30" s="48"/>
      <c r="CU30" s="2"/>
      <c r="CV30" s="5" t="str">
        <f t="shared" si="64"/>
        <v/>
      </c>
      <c r="CW30" s="5" t="str">
        <f t="shared" si="65"/>
        <v/>
      </c>
      <c r="CX30" s="5" t="str">
        <f t="shared" ca="1" si="13"/>
        <v/>
      </c>
      <c r="CY30" s="38" t="str">
        <f t="shared" ca="1" si="66"/>
        <v/>
      </c>
      <c r="CZ30" s="67">
        <v>1</v>
      </c>
      <c r="DA30" s="48"/>
      <c r="DB30" s="2"/>
      <c r="DC30" s="5" t="str">
        <f t="shared" si="67"/>
        <v/>
      </c>
      <c r="DD30" s="5" t="str">
        <f t="shared" si="68"/>
        <v/>
      </c>
      <c r="DE30" s="5" t="str">
        <f t="shared" ca="1" si="14"/>
        <v/>
      </c>
      <c r="DF30" s="38" t="str">
        <f t="shared" ca="1" si="69"/>
        <v/>
      </c>
      <c r="DG30" s="67">
        <v>1</v>
      </c>
      <c r="DH30" s="48"/>
      <c r="DI30" s="2"/>
      <c r="DJ30" s="5" t="str">
        <f t="shared" si="70"/>
        <v/>
      </c>
      <c r="DK30" s="5" t="str">
        <f t="shared" si="71"/>
        <v/>
      </c>
      <c r="DL30" s="5" t="str">
        <f t="shared" ca="1" si="15"/>
        <v/>
      </c>
      <c r="DM30" s="38" t="str">
        <f t="shared" ca="1" si="72"/>
        <v/>
      </c>
      <c r="DN30" s="67">
        <v>1</v>
      </c>
      <c r="DO30" s="48"/>
      <c r="DP30" s="2"/>
      <c r="DQ30" s="5" t="str">
        <f t="shared" si="73"/>
        <v/>
      </c>
      <c r="DR30" s="5" t="str">
        <f t="shared" si="74"/>
        <v/>
      </c>
      <c r="DS30" s="5" t="str">
        <f t="shared" ca="1" si="16"/>
        <v/>
      </c>
      <c r="DT30" s="38" t="str">
        <f t="shared" ca="1" si="75"/>
        <v/>
      </c>
      <c r="DU30" s="67">
        <v>1</v>
      </c>
      <c r="DV30" s="48"/>
      <c r="DW30" s="2"/>
      <c r="DX30" s="5" t="str">
        <f t="shared" si="76"/>
        <v/>
      </c>
      <c r="DY30" s="5" t="str">
        <f t="shared" si="77"/>
        <v/>
      </c>
      <c r="DZ30" s="5" t="str">
        <f t="shared" ca="1" si="17"/>
        <v/>
      </c>
      <c r="EA30" s="38" t="str">
        <f t="shared" ca="1" si="78"/>
        <v/>
      </c>
      <c r="EB30" s="67">
        <v>1</v>
      </c>
      <c r="EC30" s="48"/>
      <c r="ED30" s="2"/>
      <c r="EE30" s="5" t="str">
        <f t="shared" si="79"/>
        <v/>
      </c>
      <c r="EF30" s="5" t="str">
        <f t="shared" si="80"/>
        <v/>
      </c>
      <c r="EG30" s="5" t="str">
        <f t="shared" ca="1" si="18"/>
        <v/>
      </c>
      <c r="EH30" s="38" t="str">
        <f t="shared" ca="1" si="81"/>
        <v/>
      </c>
      <c r="EI30" s="67">
        <v>1</v>
      </c>
      <c r="EJ30" s="48"/>
      <c r="EK30" s="2"/>
      <c r="EL30" s="5" t="str">
        <f t="shared" si="82"/>
        <v/>
      </c>
      <c r="EM30" s="5" t="str">
        <f t="shared" si="83"/>
        <v/>
      </c>
      <c r="EN30" s="5" t="str">
        <f t="shared" ca="1" si="19"/>
        <v/>
      </c>
      <c r="EO30" s="38" t="str">
        <f t="shared" ca="1" si="84"/>
        <v/>
      </c>
      <c r="EP30" s="67">
        <v>1</v>
      </c>
      <c r="EQ30" s="48"/>
      <c r="ER30" s="2"/>
      <c r="ES30" s="5" t="str">
        <f t="shared" si="85"/>
        <v/>
      </c>
      <c r="ET30" s="5" t="str">
        <f t="shared" si="86"/>
        <v/>
      </c>
      <c r="EU30" s="5" t="str">
        <f t="shared" ca="1" si="87"/>
        <v/>
      </c>
      <c r="EV30" s="38" t="str">
        <f t="shared" ca="1" si="88"/>
        <v/>
      </c>
      <c r="EW30" s="67">
        <v>1</v>
      </c>
      <c r="EX30" s="48"/>
      <c r="EY30" s="2"/>
      <c r="EZ30" s="5" t="str">
        <f t="shared" si="89"/>
        <v/>
      </c>
      <c r="FA30" s="5" t="str">
        <f t="shared" si="90"/>
        <v/>
      </c>
      <c r="FB30" s="5" t="str">
        <f t="shared" ca="1" si="20"/>
        <v/>
      </c>
      <c r="FC30" s="38" t="str">
        <f t="shared" ca="1" si="91"/>
        <v/>
      </c>
      <c r="FD30" s="67">
        <v>1</v>
      </c>
      <c r="FE30" s="48"/>
      <c r="FF30" s="2"/>
      <c r="FG30" s="5" t="str">
        <f t="shared" si="92"/>
        <v/>
      </c>
      <c r="FH30" s="5" t="str">
        <f t="shared" si="93"/>
        <v/>
      </c>
      <c r="FI30" s="5" t="str">
        <f t="shared" ca="1" si="21"/>
        <v/>
      </c>
      <c r="FJ30" s="38" t="str">
        <f t="shared" ca="1" si="94"/>
        <v/>
      </c>
      <c r="FK30" s="67">
        <v>1</v>
      </c>
      <c r="FL30" s="48"/>
      <c r="FM30" s="2"/>
      <c r="FN30" s="5" t="str">
        <f t="shared" si="95"/>
        <v/>
      </c>
      <c r="FO30" s="5" t="str">
        <f t="shared" si="96"/>
        <v/>
      </c>
      <c r="FP30" s="5" t="str">
        <f t="shared" ca="1" si="22"/>
        <v/>
      </c>
      <c r="FQ30" s="38" t="str">
        <f t="shared" ca="1" si="97"/>
        <v/>
      </c>
      <c r="FR30" s="67">
        <v>1</v>
      </c>
      <c r="FS30" s="48"/>
      <c r="FT30" s="2"/>
      <c r="FU30" s="5" t="str">
        <f t="shared" si="98"/>
        <v/>
      </c>
      <c r="FV30" s="5" t="str">
        <f t="shared" si="99"/>
        <v/>
      </c>
      <c r="FW30" s="5" t="str">
        <f t="shared" ca="1" si="23"/>
        <v/>
      </c>
      <c r="FX30" s="170" t="str">
        <f t="shared" ca="1" si="100"/>
        <v/>
      </c>
      <c r="FY30" s="22">
        <f t="shared" si="101"/>
        <v>950.47401111474335</v>
      </c>
      <c r="FZ30" s="23">
        <f t="shared" si="102"/>
        <v>916.31252043151358</v>
      </c>
      <c r="GA30" s="23">
        <f t="shared" si="103"/>
        <v>989.76582827406764</v>
      </c>
      <c r="GB30" s="23">
        <f t="shared" si="104"/>
        <v>980.81206099023473</v>
      </c>
      <c r="GC30" s="23" t="str">
        <f t="shared" si="105"/>
        <v/>
      </c>
      <c r="GD30" s="23" t="str">
        <f t="shared" si="106"/>
        <v/>
      </c>
      <c r="GE30" s="23" t="str">
        <f t="shared" si="107"/>
        <v/>
      </c>
      <c r="GF30" s="23" t="str">
        <f t="shared" si="108"/>
        <v/>
      </c>
      <c r="GG30" s="23" t="str">
        <f t="shared" si="109"/>
        <v/>
      </c>
      <c r="GH30" s="23" t="str">
        <f t="shared" si="110"/>
        <v/>
      </c>
      <c r="GI30" s="23" t="str">
        <f t="shared" si="111"/>
        <v/>
      </c>
      <c r="GJ30" s="23" t="str">
        <f t="shared" si="112"/>
        <v/>
      </c>
      <c r="GK30" s="23" t="str">
        <f t="shared" si="113"/>
        <v/>
      </c>
      <c r="GL30" s="23" t="str">
        <f t="shared" si="114"/>
        <v/>
      </c>
      <c r="GM30" s="23" t="str">
        <f t="shared" si="115"/>
        <v/>
      </c>
      <c r="GN30" s="23" t="str">
        <f t="shared" si="116"/>
        <v/>
      </c>
      <c r="GO30" s="23" t="str">
        <f t="shared" si="117"/>
        <v/>
      </c>
      <c r="GP30" s="23" t="str">
        <f t="shared" si="118"/>
        <v/>
      </c>
      <c r="GQ30" s="23" t="str">
        <f t="shared" si="119"/>
        <v/>
      </c>
      <c r="GR30" s="23" t="str">
        <f t="shared" si="120"/>
        <v/>
      </c>
      <c r="GS30" s="23" t="str">
        <f t="shared" si="121"/>
        <v/>
      </c>
      <c r="GT30" s="23" t="str">
        <f t="shared" si="122"/>
        <v/>
      </c>
      <c r="GU30" s="23" t="str">
        <f t="shared" si="123"/>
        <v/>
      </c>
      <c r="GV30" s="23" t="str">
        <f t="shared" si="124"/>
        <v/>
      </c>
      <c r="GW30" s="119" t="str">
        <f t="shared" si="125"/>
        <v/>
      </c>
      <c r="GX30" s="22">
        <f t="shared" ca="1" si="126"/>
        <v>0</v>
      </c>
      <c r="GY30" s="23">
        <f t="shared" ca="1" si="127"/>
        <v>0</v>
      </c>
      <c r="GZ30" s="23">
        <f t="shared" ca="1" si="128"/>
        <v>0</v>
      </c>
      <c r="HA30" s="23">
        <f t="shared" ca="1" si="129"/>
        <v>916.31252043151358</v>
      </c>
      <c r="HB30" s="23" t="str">
        <f t="shared" ca="1" si="130"/>
        <v/>
      </c>
      <c r="HC30" s="23" t="str">
        <f t="shared" ca="1" si="131"/>
        <v/>
      </c>
      <c r="HD30" s="23" t="str">
        <f t="shared" ca="1" si="132"/>
        <v/>
      </c>
      <c r="HE30" s="23" t="str">
        <f t="shared" ca="1" si="133"/>
        <v/>
      </c>
      <c r="HF30" s="23" t="str">
        <f t="shared" ca="1" si="134"/>
        <v/>
      </c>
      <c r="HG30" s="23" t="str">
        <f t="shared" ca="1" si="135"/>
        <v/>
      </c>
      <c r="HH30" s="23" t="str">
        <f t="shared" ca="1" si="136"/>
        <v/>
      </c>
      <c r="HI30" s="23" t="str">
        <f t="shared" ca="1" si="137"/>
        <v/>
      </c>
      <c r="HJ30" s="23" t="str">
        <f t="shared" ca="1" si="138"/>
        <v/>
      </c>
      <c r="HK30" s="23" t="str">
        <f t="shared" ca="1" si="139"/>
        <v/>
      </c>
      <c r="HL30" s="23" t="str">
        <f t="shared" ca="1" si="140"/>
        <v/>
      </c>
      <c r="HM30" s="23" t="str">
        <f t="shared" ca="1" si="141"/>
        <v/>
      </c>
      <c r="HN30" s="23" t="str">
        <f t="shared" ca="1" si="142"/>
        <v/>
      </c>
      <c r="HO30" s="23" t="str">
        <f t="shared" ca="1" si="143"/>
        <v/>
      </c>
      <c r="HP30" s="23" t="str">
        <f t="shared" ca="1" si="144"/>
        <v/>
      </c>
      <c r="HQ30" s="172" t="str">
        <f t="shared" ca="1" si="145"/>
        <v/>
      </c>
      <c r="HR30" s="23" t="str">
        <f t="shared" ca="1" si="146"/>
        <v/>
      </c>
      <c r="HS30" s="23" t="str">
        <f t="shared" ca="1" si="147"/>
        <v/>
      </c>
      <c r="HT30" s="23" t="str">
        <f t="shared" ca="1" si="148"/>
        <v/>
      </c>
      <c r="HU30" s="23" t="str">
        <f t="shared" ca="1" si="149"/>
        <v/>
      </c>
      <c r="HV30" s="118" t="str">
        <f t="shared" ca="1" si="150"/>
        <v/>
      </c>
      <c r="HW30" s="179" t="str">
        <f t="shared" si="151"/>
        <v/>
      </c>
      <c r="HX30" s="24" t="str">
        <f t="shared" si="152"/>
        <v/>
      </c>
      <c r="HY30" s="24" t="str">
        <f t="shared" si="153"/>
        <v/>
      </c>
      <c r="HZ30" s="24" t="str">
        <f t="shared" si="154"/>
        <v/>
      </c>
      <c r="IA30" s="24" t="str">
        <f t="shared" si="155"/>
        <v/>
      </c>
      <c r="IB30" s="24" t="str">
        <f t="shared" si="156"/>
        <v/>
      </c>
      <c r="IC30" s="24" t="str">
        <f t="shared" si="157"/>
        <v/>
      </c>
      <c r="ID30" s="24" t="str">
        <f t="shared" si="158"/>
        <v/>
      </c>
      <c r="IE30" s="24" t="str">
        <f t="shared" si="159"/>
        <v/>
      </c>
      <c r="IF30" s="24" t="str">
        <f t="shared" si="160"/>
        <v/>
      </c>
      <c r="IG30" s="24" t="str">
        <f t="shared" si="161"/>
        <v/>
      </c>
      <c r="IH30" s="24" t="str">
        <f t="shared" si="162"/>
        <v/>
      </c>
      <c r="II30" s="24" t="str">
        <f t="shared" si="163"/>
        <v/>
      </c>
      <c r="IJ30" s="24" t="str">
        <f t="shared" si="164"/>
        <v/>
      </c>
      <c r="IK30" s="24" t="str">
        <f t="shared" si="165"/>
        <v/>
      </c>
      <c r="IL30" s="24" t="str">
        <f t="shared" si="166"/>
        <v/>
      </c>
      <c r="IM30" s="24" t="str">
        <f t="shared" si="167"/>
        <v/>
      </c>
      <c r="IN30" s="24" t="str">
        <f t="shared" si="168"/>
        <v/>
      </c>
      <c r="IO30" s="24" t="str">
        <f t="shared" si="169"/>
        <v/>
      </c>
      <c r="IP30" s="24" t="str">
        <f t="shared" si="170"/>
        <v/>
      </c>
      <c r="IQ30" s="24" t="str">
        <f t="shared" si="171"/>
        <v/>
      </c>
      <c r="IR30" s="24" t="str">
        <f t="shared" si="172"/>
        <v/>
      </c>
      <c r="IS30" s="24" t="str">
        <f t="shared" si="173"/>
        <v/>
      </c>
      <c r="IT30" s="24" t="str">
        <f t="shared" si="174"/>
        <v/>
      </c>
      <c r="IU30" s="25" t="str">
        <f t="shared" si="175"/>
        <v/>
      </c>
    </row>
    <row r="31" spans="1:255" ht="15.95" customHeight="1">
      <c r="A31" s="4"/>
      <c r="B31" s="4"/>
      <c r="C31" s="40">
        <v>25</v>
      </c>
      <c r="D31" s="44" t="s">
        <v>55</v>
      </c>
      <c r="E31" s="44" t="s">
        <v>58</v>
      </c>
      <c r="F31" s="49">
        <v>1</v>
      </c>
      <c r="G31" s="48">
        <v>65.63</v>
      </c>
      <c r="H31" s="2"/>
      <c r="I31" s="5">
        <f t="shared" si="25"/>
        <v>886.02773122047847</v>
      </c>
      <c r="J31" s="5">
        <f t="shared" si="26"/>
        <v>12</v>
      </c>
      <c r="K31" s="5">
        <f t="shared" ca="1" si="0"/>
        <v>886.02773122047847</v>
      </c>
      <c r="L31" s="7">
        <f t="shared" ca="1" si="27"/>
        <v>12</v>
      </c>
      <c r="M31" s="127">
        <v>1</v>
      </c>
      <c r="N31" s="48">
        <v>57.89</v>
      </c>
      <c r="O31" s="2"/>
      <c r="P31" s="5">
        <f t="shared" si="28"/>
        <v>968.38832268094666</v>
      </c>
      <c r="Q31" s="5">
        <f t="shared" si="29"/>
        <v>2</v>
      </c>
      <c r="R31" s="5">
        <f t="shared" ca="1" si="1"/>
        <v>1854.4160539014251</v>
      </c>
      <c r="S31" s="7">
        <f t="shared" ca="1" si="30"/>
        <v>5</v>
      </c>
      <c r="T31" s="127">
        <v>1</v>
      </c>
      <c r="U31" s="48">
        <v>58.14</v>
      </c>
      <c r="V31" s="3"/>
      <c r="W31" s="5">
        <f t="shared" si="31"/>
        <v>981.42414860681117</v>
      </c>
      <c r="X31" s="5">
        <f t="shared" si="32"/>
        <v>4</v>
      </c>
      <c r="Y31" s="5">
        <f t="shared" ca="1" si="2"/>
        <v>2835.8402025082364</v>
      </c>
      <c r="Z31" s="6">
        <f t="shared" ca="1" si="33"/>
        <v>3</v>
      </c>
      <c r="AA31" s="127">
        <v>1</v>
      </c>
      <c r="AB31" s="48">
        <v>65.28</v>
      </c>
      <c r="AC31" s="3"/>
      <c r="AD31" s="5">
        <f t="shared" si="34"/>
        <v>876.9914215686274</v>
      </c>
      <c r="AE31" s="5">
        <f t="shared" si="35"/>
        <v>14</v>
      </c>
      <c r="AF31" s="5">
        <f t="shared" ca="1" si="3"/>
        <v>2835.840202508236</v>
      </c>
      <c r="AG31" s="6">
        <f t="shared" ca="1" si="36"/>
        <v>5</v>
      </c>
      <c r="AH31" s="127">
        <v>1</v>
      </c>
      <c r="AI31" s="48"/>
      <c r="AJ31" s="3"/>
      <c r="AK31" s="5" t="str">
        <f t="shared" si="37"/>
        <v/>
      </c>
      <c r="AL31" s="5" t="str">
        <f t="shared" si="38"/>
        <v/>
      </c>
      <c r="AM31" s="5" t="str">
        <f t="shared" ca="1" si="4"/>
        <v/>
      </c>
      <c r="AN31" s="6" t="str">
        <f t="shared" ca="1" si="39"/>
        <v/>
      </c>
      <c r="AO31" s="67">
        <v>1</v>
      </c>
      <c r="AP31" s="48"/>
      <c r="AQ31" s="3"/>
      <c r="AR31" s="5" t="str">
        <f t="shared" si="40"/>
        <v/>
      </c>
      <c r="AS31" s="5" t="str">
        <f t="shared" si="41"/>
        <v/>
      </c>
      <c r="AT31" s="5" t="str">
        <f t="shared" ca="1" si="5"/>
        <v/>
      </c>
      <c r="AU31" s="6" t="str">
        <f t="shared" ca="1" si="42"/>
        <v/>
      </c>
      <c r="AV31" s="67">
        <v>1</v>
      </c>
      <c r="AW31" s="48"/>
      <c r="AX31" s="3"/>
      <c r="AY31" s="5" t="str">
        <f t="shared" si="43"/>
        <v/>
      </c>
      <c r="AZ31" s="5" t="str">
        <f t="shared" si="44"/>
        <v/>
      </c>
      <c r="BA31" s="5" t="str">
        <f t="shared" ca="1" si="6"/>
        <v/>
      </c>
      <c r="BB31" s="6" t="str">
        <f t="shared" ca="1" si="45"/>
        <v/>
      </c>
      <c r="BC31" s="67">
        <v>1</v>
      </c>
      <c r="BD31" s="48"/>
      <c r="BE31" s="3"/>
      <c r="BF31" s="5" t="str">
        <f t="shared" si="46"/>
        <v/>
      </c>
      <c r="BG31" s="5" t="str">
        <f t="shared" si="47"/>
        <v/>
      </c>
      <c r="BH31" s="5" t="str">
        <f t="shared" ca="1" si="7"/>
        <v/>
      </c>
      <c r="BI31" s="5" t="str">
        <f t="shared" ca="1" si="48"/>
        <v/>
      </c>
      <c r="BJ31" s="67">
        <v>1</v>
      </c>
      <c r="BK31" s="48"/>
      <c r="BL31" s="2"/>
      <c r="BM31" s="5" t="str">
        <f t="shared" si="49"/>
        <v/>
      </c>
      <c r="BN31" s="5" t="str">
        <f t="shared" si="50"/>
        <v/>
      </c>
      <c r="BO31" s="5" t="str">
        <f t="shared" ca="1" si="8"/>
        <v/>
      </c>
      <c r="BP31" s="5" t="str">
        <f t="shared" ca="1" si="51"/>
        <v/>
      </c>
      <c r="BQ31" s="67">
        <v>1</v>
      </c>
      <c r="BR31" s="48"/>
      <c r="BS31" s="2"/>
      <c r="BT31" s="5" t="str">
        <f t="shared" si="52"/>
        <v/>
      </c>
      <c r="BU31" s="5" t="str">
        <f t="shared" si="53"/>
        <v/>
      </c>
      <c r="BV31" s="5" t="str">
        <f t="shared" ca="1" si="9"/>
        <v/>
      </c>
      <c r="BW31" s="74" t="str">
        <f t="shared" ca="1" si="54"/>
        <v/>
      </c>
      <c r="BX31" s="67">
        <v>1</v>
      </c>
      <c r="BY31" s="48"/>
      <c r="BZ31" s="2"/>
      <c r="CA31" s="5" t="str">
        <f t="shared" si="55"/>
        <v/>
      </c>
      <c r="CB31" s="5" t="str">
        <f t="shared" si="56"/>
        <v/>
      </c>
      <c r="CC31" s="5" t="str">
        <f t="shared" ca="1" si="10"/>
        <v/>
      </c>
      <c r="CD31" s="74" t="str">
        <f t="shared" ca="1" si="57"/>
        <v/>
      </c>
      <c r="CE31" s="67">
        <v>1</v>
      </c>
      <c r="CF31" s="48"/>
      <c r="CG31" s="2"/>
      <c r="CH31" s="5" t="str">
        <f t="shared" si="58"/>
        <v/>
      </c>
      <c r="CI31" s="5" t="str">
        <f t="shared" si="59"/>
        <v/>
      </c>
      <c r="CJ31" s="5" t="str">
        <f t="shared" ca="1" si="11"/>
        <v/>
      </c>
      <c r="CK31" s="38" t="str">
        <f t="shared" ca="1" si="60"/>
        <v/>
      </c>
      <c r="CL31" s="67">
        <v>1</v>
      </c>
      <c r="CM31" s="48"/>
      <c r="CN31" s="2"/>
      <c r="CO31" s="5" t="str">
        <f t="shared" si="61"/>
        <v/>
      </c>
      <c r="CP31" s="5" t="str">
        <f t="shared" si="62"/>
        <v/>
      </c>
      <c r="CQ31" s="5" t="str">
        <f t="shared" ca="1" si="12"/>
        <v/>
      </c>
      <c r="CR31" s="38" t="str">
        <f t="shared" ca="1" si="63"/>
        <v/>
      </c>
      <c r="CS31" s="67">
        <v>1</v>
      </c>
      <c r="CT31" s="48"/>
      <c r="CU31" s="2"/>
      <c r="CV31" s="5" t="str">
        <f t="shared" si="64"/>
        <v/>
      </c>
      <c r="CW31" s="5" t="str">
        <f t="shared" si="65"/>
        <v/>
      </c>
      <c r="CX31" s="5" t="str">
        <f t="shared" ca="1" si="13"/>
        <v/>
      </c>
      <c r="CY31" s="38" t="str">
        <f t="shared" ca="1" si="66"/>
        <v/>
      </c>
      <c r="CZ31" s="67">
        <v>1</v>
      </c>
      <c r="DA31" s="48"/>
      <c r="DB31" s="2"/>
      <c r="DC31" s="5" t="str">
        <f t="shared" si="67"/>
        <v/>
      </c>
      <c r="DD31" s="5" t="str">
        <f t="shared" si="68"/>
        <v/>
      </c>
      <c r="DE31" s="5" t="str">
        <f t="shared" ca="1" si="14"/>
        <v/>
      </c>
      <c r="DF31" s="38" t="str">
        <f t="shared" ca="1" si="69"/>
        <v/>
      </c>
      <c r="DG31" s="67">
        <v>1</v>
      </c>
      <c r="DH31" s="48"/>
      <c r="DI31" s="2"/>
      <c r="DJ31" s="5" t="str">
        <f t="shared" si="70"/>
        <v/>
      </c>
      <c r="DK31" s="5" t="str">
        <f t="shared" si="71"/>
        <v/>
      </c>
      <c r="DL31" s="5" t="str">
        <f t="shared" ca="1" si="15"/>
        <v/>
      </c>
      <c r="DM31" s="38" t="str">
        <f t="shared" ca="1" si="72"/>
        <v/>
      </c>
      <c r="DN31" s="67">
        <v>1</v>
      </c>
      <c r="DO31" s="48"/>
      <c r="DP31" s="2"/>
      <c r="DQ31" s="5" t="str">
        <f t="shared" si="73"/>
        <v/>
      </c>
      <c r="DR31" s="5" t="str">
        <f t="shared" si="74"/>
        <v/>
      </c>
      <c r="DS31" s="5" t="str">
        <f t="shared" ca="1" si="16"/>
        <v/>
      </c>
      <c r="DT31" s="38" t="str">
        <f t="shared" ca="1" si="75"/>
        <v/>
      </c>
      <c r="DU31" s="67">
        <v>1</v>
      </c>
      <c r="DV31" s="48"/>
      <c r="DW31" s="2"/>
      <c r="DX31" s="5" t="str">
        <f t="shared" si="76"/>
        <v/>
      </c>
      <c r="DY31" s="5" t="str">
        <f t="shared" si="77"/>
        <v/>
      </c>
      <c r="DZ31" s="5" t="str">
        <f t="shared" ca="1" si="17"/>
        <v/>
      </c>
      <c r="EA31" s="38" t="str">
        <f t="shared" ca="1" si="78"/>
        <v/>
      </c>
      <c r="EB31" s="67">
        <v>1</v>
      </c>
      <c r="EC31" s="48"/>
      <c r="ED31" s="2"/>
      <c r="EE31" s="5" t="str">
        <f t="shared" si="79"/>
        <v/>
      </c>
      <c r="EF31" s="5" t="str">
        <f t="shared" si="80"/>
        <v/>
      </c>
      <c r="EG31" s="5" t="str">
        <f t="shared" ca="1" si="18"/>
        <v/>
      </c>
      <c r="EH31" s="38" t="str">
        <f t="shared" ca="1" si="81"/>
        <v/>
      </c>
      <c r="EI31" s="67">
        <v>1</v>
      </c>
      <c r="EJ31" s="48"/>
      <c r="EK31" s="2"/>
      <c r="EL31" s="5" t="str">
        <f t="shared" si="82"/>
        <v/>
      </c>
      <c r="EM31" s="5" t="str">
        <f t="shared" si="83"/>
        <v/>
      </c>
      <c r="EN31" s="5" t="str">
        <f t="shared" ca="1" si="19"/>
        <v/>
      </c>
      <c r="EO31" s="38" t="str">
        <f t="shared" ca="1" si="84"/>
        <v/>
      </c>
      <c r="EP31" s="67">
        <v>1</v>
      </c>
      <c r="EQ31" s="48"/>
      <c r="ER31" s="2"/>
      <c r="ES31" s="5" t="str">
        <f t="shared" si="85"/>
        <v/>
      </c>
      <c r="ET31" s="5" t="str">
        <f t="shared" si="86"/>
        <v/>
      </c>
      <c r="EU31" s="5" t="str">
        <f t="shared" ca="1" si="87"/>
        <v/>
      </c>
      <c r="EV31" s="38" t="str">
        <f t="shared" ca="1" si="88"/>
        <v/>
      </c>
      <c r="EW31" s="67">
        <v>1</v>
      </c>
      <c r="EX31" s="48"/>
      <c r="EY31" s="2"/>
      <c r="EZ31" s="5" t="str">
        <f t="shared" si="89"/>
        <v/>
      </c>
      <c r="FA31" s="5" t="str">
        <f t="shared" si="90"/>
        <v/>
      </c>
      <c r="FB31" s="5" t="str">
        <f t="shared" ca="1" si="20"/>
        <v/>
      </c>
      <c r="FC31" s="38" t="str">
        <f t="shared" ca="1" si="91"/>
        <v/>
      </c>
      <c r="FD31" s="67">
        <v>1</v>
      </c>
      <c r="FE31" s="48"/>
      <c r="FF31" s="2"/>
      <c r="FG31" s="5" t="str">
        <f t="shared" si="92"/>
        <v/>
      </c>
      <c r="FH31" s="5" t="str">
        <f t="shared" si="93"/>
        <v/>
      </c>
      <c r="FI31" s="5" t="str">
        <f t="shared" ca="1" si="21"/>
        <v/>
      </c>
      <c r="FJ31" s="38" t="str">
        <f t="shared" ca="1" si="94"/>
        <v/>
      </c>
      <c r="FK31" s="67">
        <v>1</v>
      </c>
      <c r="FL31" s="48"/>
      <c r="FM31" s="2"/>
      <c r="FN31" s="5" t="str">
        <f t="shared" si="95"/>
        <v/>
      </c>
      <c r="FO31" s="5" t="str">
        <f t="shared" si="96"/>
        <v/>
      </c>
      <c r="FP31" s="5" t="str">
        <f t="shared" ca="1" si="22"/>
        <v/>
      </c>
      <c r="FQ31" s="38" t="str">
        <f t="shared" ca="1" si="97"/>
        <v/>
      </c>
      <c r="FR31" s="67">
        <v>1</v>
      </c>
      <c r="FS31" s="48"/>
      <c r="FT31" s="2"/>
      <c r="FU31" s="5" t="str">
        <f t="shared" si="98"/>
        <v/>
      </c>
      <c r="FV31" s="5" t="str">
        <f t="shared" si="99"/>
        <v/>
      </c>
      <c r="FW31" s="5" t="str">
        <f t="shared" ca="1" si="23"/>
        <v/>
      </c>
      <c r="FX31" s="170" t="str">
        <f t="shared" ca="1" si="100"/>
        <v/>
      </c>
      <c r="FY31" s="22">
        <f t="shared" si="101"/>
        <v>886.02773122047847</v>
      </c>
      <c r="FZ31" s="23">
        <f t="shared" si="102"/>
        <v>968.38832268094666</v>
      </c>
      <c r="GA31" s="23">
        <f t="shared" si="103"/>
        <v>981.42414860681117</v>
      </c>
      <c r="GB31" s="23">
        <f t="shared" si="104"/>
        <v>876.9914215686274</v>
      </c>
      <c r="GC31" s="23" t="str">
        <f t="shared" si="105"/>
        <v/>
      </c>
      <c r="GD31" s="23" t="str">
        <f t="shared" si="106"/>
        <v/>
      </c>
      <c r="GE31" s="23" t="str">
        <f t="shared" si="107"/>
        <v/>
      </c>
      <c r="GF31" s="23" t="str">
        <f t="shared" si="108"/>
        <v/>
      </c>
      <c r="GG31" s="23" t="str">
        <f t="shared" si="109"/>
        <v/>
      </c>
      <c r="GH31" s="23" t="str">
        <f t="shared" si="110"/>
        <v/>
      </c>
      <c r="GI31" s="23" t="str">
        <f t="shared" si="111"/>
        <v/>
      </c>
      <c r="GJ31" s="23" t="str">
        <f t="shared" si="112"/>
        <v/>
      </c>
      <c r="GK31" s="23" t="str">
        <f t="shared" si="113"/>
        <v/>
      </c>
      <c r="GL31" s="23" t="str">
        <f t="shared" si="114"/>
        <v/>
      </c>
      <c r="GM31" s="23" t="str">
        <f t="shared" si="115"/>
        <v/>
      </c>
      <c r="GN31" s="23" t="str">
        <f t="shared" si="116"/>
        <v/>
      </c>
      <c r="GO31" s="23" t="str">
        <f t="shared" si="117"/>
        <v/>
      </c>
      <c r="GP31" s="23" t="str">
        <f t="shared" si="118"/>
        <v/>
      </c>
      <c r="GQ31" s="23" t="str">
        <f t="shared" si="119"/>
        <v/>
      </c>
      <c r="GR31" s="23" t="str">
        <f t="shared" si="120"/>
        <v/>
      </c>
      <c r="GS31" s="23" t="str">
        <f t="shared" si="121"/>
        <v/>
      </c>
      <c r="GT31" s="23" t="str">
        <f t="shared" si="122"/>
        <v/>
      </c>
      <c r="GU31" s="23" t="str">
        <f t="shared" si="123"/>
        <v/>
      </c>
      <c r="GV31" s="23" t="str">
        <f t="shared" si="124"/>
        <v/>
      </c>
      <c r="GW31" s="119" t="str">
        <f t="shared" si="125"/>
        <v/>
      </c>
      <c r="GX31" s="22">
        <f t="shared" ca="1" si="126"/>
        <v>0</v>
      </c>
      <c r="GY31" s="23">
        <f t="shared" ca="1" si="127"/>
        <v>0</v>
      </c>
      <c r="GZ31" s="23">
        <f t="shared" ca="1" si="128"/>
        <v>0</v>
      </c>
      <c r="HA31" s="23">
        <f t="shared" ca="1" si="129"/>
        <v>876.9914215686274</v>
      </c>
      <c r="HB31" s="23" t="str">
        <f t="shared" ca="1" si="130"/>
        <v/>
      </c>
      <c r="HC31" s="23" t="str">
        <f t="shared" ca="1" si="131"/>
        <v/>
      </c>
      <c r="HD31" s="23" t="str">
        <f t="shared" ca="1" si="132"/>
        <v/>
      </c>
      <c r="HE31" s="23" t="str">
        <f t="shared" ca="1" si="133"/>
        <v/>
      </c>
      <c r="HF31" s="23" t="str">
        <f t="shared" ca="1" si="134"/>
        <v/>
      </c>
      <c r="HG31" s="23" t="str">
        <f t="shared" ca="1" si="135"/>
        <v/>
      </c>
      <c r="HH31" s="23" t="str">
        <f t="shared" ca="1" si="136"/>
        <v/>
      </c>
      <c r="HI31" s="23" t="str">
        <f t="shared" ca="1" si="137"/>
        <v/>
      </c>
      <c r="HJ31" s="23" t="str">
        <f t="shared" ca="1" si="138"/>
        <v/>
      </c>
      <c r="HK31" s="23" t="str">
        <f t="shared" ca="1" si="139"/>
        <v/>
      </c>
      <c r="HL31" s="23" t="str">
        <f t="shared" ca="1" si="140"/>
        <v/>
      </c>
      <c r="HM31" s="23" t="str">
        <f t="shared" ca="1" si="141"/>
        <v/>
      </c>
      <c r="HN31" s="23" t="str">
        <f t="shared" ca="1" si="142"/>
        <v/>
      </c>
      <c r="HO31" s="23" t="str">
        <f t="shared" ca="1" si="143"/>
        <v/>
      </c>
      <c r="HP31" s="23" t="str">
        <f t="shared" ca="1" si="144"/>
        <v/>
      </c>
      <c r="HQ31" s="172" t="str">
        <f t="shared" ca="1" si="145"/>
        <v/>
      </c>
      <c r="HR31" s="23" t="str">
        <f t="shared" ca="1" si="146"/>
        <v/>
      </c>
      <c r="HS31" s="23" t="str">
        <f t="shared" ca="1" si="147"/>
        <v/>
      </c>
      <c r="HT31" s="23" t="str">
        <f t="shared" ca="1" si="148"/>
        <v/>
      </c>
      <c r="HU31" s="23" t="str">
        <f t="shared" ca="1" si="149"/>
        <v/>
      </c>
      <c r="HV31" s="118" t="str">
        <f t="shared" ca="1" si="150"/>
        <v/>
      </c>
      <c r="HW31" s="179" t="str">
        <f t="shared" si="151"/>
        <v/>
      </c>
      <c r="HX31" s="24" t="str">
        <f t="shared" si="152"/>
        <v/>
      </c>
      <c r="HY31" s="24" t="str">
        <f t="shared" si="153"/>
        <v/>
      </c>
      <c r="HZ31" s="24" t="str">
        <f t="shared" si="154"/>
        <v/>
      </c>
      <c r="IA31" s="24" t="str">
        <f t="shared" si="155"/>
        <v/>
      </c>
      <c r="IB31" s="24" t="str">
        <f t="shared" si="156"/>
        <v/>
      </c>
      <c r="IC31" s="24" t="str">
        <f t="shared" si="157"/>
        <v/>
      </c>
      <c r="ID31" s="24" t="str">
        <f t="shared" si="158"/>
        <v/>
      </c>
      <c r="IE31" s="24" t="str">
        <f t="shared" si="159"/>
        <v/>
      </c>
      <c r="IF31" s="24" t="str">
        <f t="shared" si="160"/>
        <v/>
      </c>
      <c r="IG31" s="24" t="str">
        <f t="shared" si="161"/>
        <v/>
      </c>
      <c r="IH31" s="24" t="str">
        <f t="shared" si="162"/>
        <v/>
      </c>
      <c r="II31" s="24" t="str">
        <f t="shared" si="163"/>
        <v/>
      </c>
      <c r="IJ31" s="24" t="str">
        <f t="shared" si="164"/>
        <v/>
      </c>
      <c r="IK31" s="24" t="str">
        <f t="shared" si="165"/>
        <v/>
      </c>
      <c r="IL31" s="24" t="str">
        <f t="shared" si="166"/>
        <v/>
      </c>
      <c r="IM31" s="24" t="str">
        <f t="shared" si="167"/>
        <v/>
      </c>
      <c r="IN31" s="24" t="str">
        <f t="shared" si="168"/>
        <v/>
      </c>
      <c r="IO31" s="24" t="str">
        <f t="shared" si="169"/>
        <v/>
      </c>
      <c r="IP31" s="24" t="str">
        <f t="shared" si="170"/>
        <v/>
      </c>
      <c r="IQ31" s="24" t="str">
        <f t="shared" si="171"/>
        <v/>
      </c>
      <c r="IR31" s="24" t="str">
        <f t="shared" si="172"/>
        <v/>
      </c>
      <c r="IS31" s="24" t="str">
        <f t="shared" si="173"/>
        <v/>
      </c>
      <c r="IT31" s="24" t="str">
        <f t="shared" si="174"/>
        <v/>
      </c>
      <c r="IU31" s="25" t="str">
        <f t="shared" si="175"/>
        <v/>
      </c>
    </row>
    <row r="32" spans="1:255" ht="15.95" customHeight="1">
      <c r="A32" s="4"/>
      <c r="B32" s="4"/>
      <c r="C32" s="40">
        <v>26</v>
      </c>
      <c r="D32" s="44" t="s">
        <v>56</v>
      </c>
      <c r="E32" s="44" t="s">
        <v>60</v>
      </c>
      <c r="F32" s="49">
        <v>1</v>
      </c>
      <c r="G32" s="48">
        <v>65.73</v>
      </c>
      <c r="H32" s="2"/>
      <c r="I32" s="5">
        <f t="shared" si="25"/>
        <v>884.67975049444692</v>
      </c>
      <c r="J32" s="5">
        <f t="shared" si="26"/>
        <v>13</v>
      </c>
      <c r="K32" s="5">
        <f t="shared" ca="1" si="0"/>
        <v>884.67975049444692</v>
      </c>
      <c r="L32" s="7">
        <f t="shared" ca="1" si="27"/>
        <v>13</v>
      </c>
      <c r="M32" s="127">
        <v>1</v>
      </c>
      <c r="N32" s="48">
        <v>63.67</v>
      </c>
      <c r="O32" s="2"/>
      <c r="P32" s="5">
        <f t="shared" si="28"/>
        <v>880.47746191298882</v>
      </c>
      <c r="Q32" s="5">
        <f t="shared" si="29"/>
        <v>12</v>
      </c>
      <c r="R32" s="5">
        <f t="shared" ca="1" si="1"/>
        <v>1765.1572124074357</v>
      </c>
      <c r="S32" s="7">
        <f t="shared" ca="1" si="30"/>
        <v>15</v>
      </c>
      <c r="T32" s="127">
        <v>1</v>
      </c>
      <c r="U32" s="48">
        <v>74.33</v>
      </c>
      <c r="V32" s="3">
        <v>100</v>
      </c>
      <c r="W32" s="5">
        <f t="shared" si="31"/>
        <v>767.65774249966364</v>
      </c>
      <c r="X32" s="5">
        <f t="shared" si="32"/>
        <v>16</v>
      </c>
      <c r="Y32" s="5">
        <f t="shared" ca="1" si="2"/>
        <v>2432.8149549070995</v>
      </c>
      <c r="Z32" s="6">
        <f t="shared" ca="1" si="33"/>
        <v>17</v>
      </c>
      <c r="AA32" s="127">
        <v>1</v>
      </c>
      <c r="AB32" s="48">
        <v>62.28</v>
      </c>
      <c r="AC32" s="3"/>
      <c r="AD32" s="5">
        <f t="shared" si="34"/>
        <v>919.23570969813738</v>
      </c>
      <c r="AE32" s="5">
        <f t="shared" si="35"/>
        <v>7</v>
      </c>
      <c r="AF32" s="5">
        <f t="shared" ca="1" si="3"/>
        <v>2584.3929221055732</v>
      </c>
      <c r="AG32" s="6">
        <f t="shared" ca="1" si="36"/>
        <v>18</v>
      </c>
      <c r="AH32" s="127">
        <v>1</v>
      </c>
      <c r="AI32" s="48"/>
      <c r="AJ32" s="3"/>
      <c r="AK32" s="5" t="str">
        <f t="shared" si="37"/>
        <v/>
      </c>
      <c r="AL32" s="5" t="str">
        <f t="shared" si="38"/>
        <v/>
      </c>
      <c r="AM32" s="5" t="str">
        <f t="shared" ca="1" si="4"/>
        <v/>
      </c>
      <c r="AN32" s="6" t="str">
        <f t="shared" ca="1" si="39"/>
        <v/>
      </c>
      <c r="AO32" s="67">
        <v>1</v>
      </c>
      <c r="AP32" s="48"/>
      <c r="AQ32" s="3"/>
      <c r="AR32" s="5" t="str">
        <f t="shared" si="40"/>
        <v/>
      </c>
      <c r="AS32" s="5" t="str">
        <f t="shared" si="41"/>
        <v/>
      </c>
      <c r="AT32" s="5" t="str">
        <f t="shared" ca="1" si="5"/>
        <v/>
      </c>
      <c r="AU32" s="6" t="str">
        <f t="shared" ca="1" si="42"/>
        <v/>
      </c>
      <c r="AV32" s="67">
        <v>1</v>
      </c>
      <c r="AW32" s="48"/>
      <c r="AX32" s="3"/>
      <c r="AY32" s="5" t="str">
        <f t="shared" si="43"/>
        <v/>
      </c>
      <c r="AZ32" s="5" t="str">
        <f t="shared" si="44"/>
        <v/>
      </c>
      <c r="BA32" s="5" t="str">
        <f t="shared" ca="1" si="6"/>
        <v/>
      </c>
      <c r="BB32" s="6" t="str">
        <f t="shared" ca="1" si="45"/>
        <v/>
      </c>
      <c r="BC32" s="67">
        <v>1</v>
      </c>
      <c r="BD32" s="48"/>
      <c r="BE32" s="3"/>
      <c r="BF32" s="5" t="str">
        <f t="shared" si="46"/>
        <v/>
      </c>
      <c r="BG32" s="5" t="str">
        <f t="shared" si="47"/>
        <v/>
      </c>
      <c r="BH32" s="5" t="str">
        <f t="shared" ca="1" si="7"/>
        <v/>
      </c>
      <c r="BI32" s="5" t="str">
        <f t="shared" ca="1" si="48"/>
        <v/>
      </c>
      <c r="BJ32" s="67">
        <v>1</v>
      </c>
      <c r="BK32" s="48"/>
      <c r="BL32" s="2"/>
      <c r="BM32" s="5" t="str">
        <f t="shared" si="49"/>
        <v/>
      </c>
      <c r="BN32" s="5" t="str">
        <f t="shared" si="50"/>
        <v/>
      </c>
      <c r="BO32" s="5" t="str">
        <f t="shared" ca="1" si="8"/>
        <v/>
      </c>
      <c r="BP32" s="5" t="str">
        <f t="shared" ca="1" si="51"/>
        <v/>
      </c>
      <c r="BQ32" s="67">
        <v>1</v>
      </c>
      <c r="BR32" s="48"/>
      <c r="BS32" s="2"/>
      <c r="BT32" s="5" t="str">
        <f t="shared" si="52"/>
        <v/>
      </c>
      <c r="BU32" s="5" t="str">
        <f t="shared" si="53"/>
        <v/>
      </c>
      <c r="BV32" s="5" t="str">
        <f t="shared" ca="1" si="9"/>
        <v/>
      </c>
      <c r="BW32" s="74" t="str">
        <f t="shared" ca="1" si="54"/>
        <v/>
      </c>
      <c r="BX32" s="67">
        <v>1</v>
      </c>
      <c r="BY32" s="48"/>
      <c r="BZ32" s="2"/>
      <c r="CA32" s="5" t="str">
        <f t="shared" si="55"/>
        <v/>
      </c>
      <c r="CB32" s="5" t="str">
        <f t="shared" si="56"/>
        <v/>
      </c>
      <c r="CC32" s="5" t="str">
        <f t="shared" ca="1" si="10"/>
        <v/>
      </c>
      <c r="CD32" s="74" t="str">
        <f t="shared" ca="1" si="57"/>
        <v/>
      </c>
      <c r="CE32" s="67">
        <v>1</v>
      </c>
      <c r="CF32" s="48"/>
      <c r="CG32" s="2"/>
      <c r="CH32" s="5" t="str">
        <f t="shared" si="58"/>
        <v/>
      </c>
      <c r="CI32" s="5" t="str">
        <f t="shared" si="59"/>
        <v/>
      </c>
      <c r="CJ32" s="5" t="str">
        <f t="shared" ca="1" si="11"/>
        <v/>
      </c>
      <c r="CK32" s="38" t="str">
        <f t="shared" ca="1" si="60"/>
        <v/>
      </c>
      <c r="CL32" s="67">
        <v>1</v>
      </c>
      <c r="CM32" s="48"/>
      <c r="CN32" s="2"/>
      <c r="CO32" s="5" t="str">
        <f t="shared" si="61"/>
        <v/>
      </c>
      <c r="CP32" s="5" t="str">
        <f t="shared" si="62"/>
        <v/>
      </c>
      <c r="CQ32" s="5" t="str">
        <f t="shared" ca="1" si="12"/>
        <v/>
      </c>
      <c r="CR32" s="38" t="str">
        <f t="shared" ca="1" si="63"/>
        <v/>
      </c>
      <c r="CS32" s="67">
        <v>1</v>
      </c>
      <c r="CT32" s="48"/>
      <c r="CU32" s="2"/>
      <c r="CV32" s="5" t="str">
        <f t="shared" si="64"/>
        <v/>
      </c>
      <c r="CW32" s="5" t="str">
        <f t="shared" si="65"/>
        <v/>
      </c>
      <c r="CX32" s="5" t="str">
        <f t="shared" ca="1" si="13"/>
        <v/>
      </c>
      <c r="CY32" s="38" t="str">
        <f t="shared" ca="1" si="66"/>
        <v/>
      </c>
      <c r="CZ32" s="67">
        <v>1</v>
      </c>
      <c r="DA32" s="48"/>
      <c r="DB32" s="2"/>
      <c r="DC32" s="5" t="str">
        <f t="shared" si="67"/>
        <v/>
      </c>
      <c r="DD32" s="5" t="str">
        <f t="shared" si="68"/>
        <v/>
      </c>
      <c r="DE32" s="5" t="str">
        <f t="shared" ca="1" si="14"/>
        <v/>
      </c>
      <c r="DF32" s="38" t="str">
        <f t="shared" ca="1" si="69"/>
        <v/>
      </c>
      <c r="DG32" s="67">
        <v>1</v>
      </c>
      <c r="DH32" s="48"/>
      <c r="DI32" s="2"/>
      <c r="DJ32" s="5" t="str">
        <f t="shared" si="70"/>
        <v/>
      </c>
      <c r="DK32" s="5" t="str">
        <f t="shared" si="71"/>
        <v/>
      </c>
      <c r="DL32" s="5" t="str">
        <f t="shared" ca="1" si="15"/>
        <v/>
      </c>
      <c r="DM32" s="38" t="str">
        <f t="shared" ca="1" si="72"/>
        <v/>
      </c>
      <c r="DN32" s="67">
        <v>1</v>
      </c>
      <c r="DO32" s="48"/>
      <c r="DP32" s="2"/>
      <c r="DQ32" s="5" t="str">
        <f t="shared" si="73"/>
        <v/>
      </c>
      <c r="DR32" s="5" t="str">
        <f t="shared" si="74"/>
        <v/>
      </c>
      <c r="DS32" s="5" t="str">
        <f t="shared" ca="1" si="16"/>
        <v/>
      </c>
      <c r="DT32" s="38" t="str">
        <f t="shared" ca="1" si="75"/>
        <v/>
      </c>
      <c r="DU32" s="67">
        <v>1</v>
      </c>
      <c r="DV32" s="48"/>
      <c r="DW32" s="2"/>
      <c r="DX32" s="5" t="str">
        <f t="shared" si="76"/>
        <v/>
      </c>
      <c r="DY32" s="5" t="str">
        <f t="shared" si="77"/>
        <v/>
      </c>
      <c r="DZ32" s="5" t="str">
        <f t="shared" ca="1" si="17"/>
        <v/>
      </c>
      <c r="EA32" s="38" t="str">
        <f t="shared" ca="1" si="78"/>
        <v/>
      </c>
      <c r="EB32" s="67">
        <v>1</v>
      </c>
      <c r="EC32" s="48"/>
      <c r="ED32" s="2"/>
      <c r="EE32" s="5" t="str">
        <f t="shared" si="79"/>
        <v/>
      </c>
      <c r="EF32" s="5" t="str">
        <f t="shared" si="80"/>
        <v/>
      </c>
      <c r="EG32" s="5" t="str">
        <f t="shared" ca="1" si="18"/>
        <v/>
      </c>
      <c r="EH32" s="38" t="str">
        <f t="shared" ca="1" si="81"/>
        <v/>
      </c>
      <c r="EI32" s="67">
        <v>1</v>
      </c>
      <c r="EJ32" s="48"/>
      <c r="EK32" s="2"/>
      <c r="EL32" s="5" t="str">
        <f t="shared" si="82"/>
        <v/>
      </c>
      <c r="EM32" s="5" t="str">
        <f t="shared" si="83"/>
        <v/>
      </c>
      <c r="EN32" s="5" t="str">
        <f t="shared" ca="1" si="19"/>
        <v/>
      </c>
      <c r="EO32" s="38" t="str">
        <f t="shared" ca="1" si="84"/>
        <v/>
      </c>
      <c r="EP32" s="67">
        <v>1</v>
      </c>
      <c r="EQ32" s="48"/>
      <c r="ER32" s="2"/>
      <c r="ES32" s="5" t="str">
        <f t="shared" si="85"/>
        <v/>
      </c>
      <c r="ET32" s="5" t="str">
        <f t="shared" si="86"/>
        <v/>
      </c>
      <c r="EU32" s="5" t="str">
        <f t="shared" ca="1" si="87"/>
        <v/>
      </c>
      <c r="EV32" s="38" t="str">
        <f t="shared" ca="1" si="88"/>
        <v/>
      </c>
      <c r="EW32" s="67">
        <v>1</v>
      </c>
      <c r="EX32" s="48"/>
      <c r="EY32" s="2"/>
      <c r="EZ32" s="5" t="str">
        <f t="shared" si="89"/>
        <v/>
      </c>
      <c r="FA32" s="5" t="str">
        <f t="shared" si="90"/>
        <v/>
      </c>
      <c r="FB32" s="5" t="str">
        <f t="shared" ca="1" si="20"/>
        <v/>
      </c>
      <c r="FC32" s="38" t="str">
        <f t="shared" ca="1" si="91"/>
        <v/>
      </c>
      <c r="FD32" s="67">
        <v>1</v>
      </c>
      <c r="FE32" s="48"/>
      <c r="FF32" s="2"/>
      <c r="FG32" s="5" t="str">
        <f t="shared" si="92"/>
        <v/>
      </c>
      <c r="FH32" s="5" t="str">
        <f t="shared" si="93"/>
        <v/>
      </c>
      <c r="FI32" s="5" t="str">
        <f t="shared" ca="1" si="21"/>
        <v/>
      </c>
      <c r="FJ32" s="38" t="str">
        <f t="shared" ca="1" si="94"/>
        <v/>
      </c>
      <c r="FK32" s="67">
        <v>1</v>
      </c>
      <c r="FL32" s="48"/>
      <c r="FM32" s="2"/>
      <c r="FN32" s="5" t="str">
        <f t="shared" si="95"/>
        <v/>
      </c>
      <c r="FO32" s="5" t="str">
        <f t="shared" si="96"/>
        <v/>
      </c>
      <c r="FP32" s="5" t="str">
        <f t="shared" ca="1" si="22"/>
        <v/>
      </c>
      <c r="FQ32" s="38" t="str">
        <f t="shared" ca="1" si="97"/>
        <v/>
      </c>
      <c r="FR32" s="67">
        <v>1</v>
      </c>
      <c r="FS32" s="48"/>
      <c r="FT32" s="2"/>
      <c r="FU32" s="5" t="str">
        <f t="shared" si="98"/>
        <v/>
      </c>
      <c r="FV32" s="5" t="str">
        <f t="shared" si="99"/>
        <v/>
      </c>
      <c r="FW32" s="5" t="str">
        <f t="shared" ca="1" si="23"/>
        <v/>
      </c>
      <c r="FX32" s="170" t="str">
        <f t="shared" ca="1" si="100"/>
        <v/>
      </c>
      <c r="FY32" s="22">
        <f t="shared" si="101"/>
        <v>884.67975049444692</v>
      </c>
      <c r="FZ32" s="23">
        <f t="shared" si="102"/>
        <v>880.47746191298882</v>
      </c>
      <c r="GA32" s="23">
        <f t="shared" si="103"/>
        <v>767.65774249966364</v>
      </c>
      <c r="GB32" s="23">
        <f t="shared" si="104"/>
        <v>919.23570969813738</v>
      </c>
      <c r="GC32" s="23" t="str">
        <f t="shared" si="105"/>
        <v/>
      </c>
      <c r="GD32" s="23" t="str">
        <f t="shared" si="106"/>
        <v/>
      </c>
      <c r="GE32" s="23" t="str">
        <f t="shared" si="107"/>
        <v/>
      </c>
      <c r="GF32" s="23" t="str">
        <f t="shared" si="108"/>
        <v/>
      </c>
      <c r="GG32" s="23" t="str">
        <f t="shared" si="109"/>
        <v/>
      </c>
      <c r="GH32" s="23" t="str">
        <f t="shared" si="110"/>
        <v/>
      </c>
      <c r="GI32" s="23" t="str">
        <f t="shared" si="111"/>
        <v/>
      </c>
      <c r="GJ32" s="23" t="str">
        <f t="shared" si="112"/>
        <v/>
      </c>
      <c r="GK32" s="23" t="str">
        <f t="shared" si="113"/>
        <v/>
      </c>
      <c r="GL32" s="23" t="str">
        <f t="shared" si="114"/>
        <v/>
      </c>
      <c r="GM32" s="23" t="str">
        <f t="shared" si="115"/>
        <v/>
      </c>
      <c r="GN32" s="23" t="str">
        <f t="shared" si="116"/>
        <v/>
      </c>
      <c r="GO32" s="23" t="str">
        <f t="shared" si="117"/>
        <v/>
      </c>
      <c r="GP32" s="23" t="str">
        <f t="shared" si="118"/>
        <v/>
      </c>
      <c r="GQ32" s="23" t="str">
        <f t="shared" si="119"/>
        <v/>
      </c>
      <c r="GR32" s="23" t="str">
        <f t="shared" si="120"/>
        <v/>
      </c>
      <c r="GS32" s="23" t="str">
        <f t="shared" si="121"/>
        <v/>
      </c>
      <c r="GT32" s="23" t="str">
        <f t="shared" si="122"/>
        <v/>
      </c>
      <c r="GU32" s="23" t="str">
        <f t="shared" si="123"/>
        <v/>
      </c>
      <c r="GV32" s="23" t="str">
        <f t="shared" si="124"/>
        <v/>
      </c>
      <c r="GW32" s="119" t="str">
        <f t="shared" si="125"/>
        <v/>
      </c>
      <c r="GX32" s="22">
        <f t="shared" ca="1" si="126"/>
        <v>0</v>
      </c>
      <c r="GY32" s="23">
        <f t="shared" ca="1" si="127"/>
        <v>0</v>
      </c>
      <c r="GZ32" s="23">
        <f t="shared" ca="1" si="128"/>
        <v>0</v>
      </c>
      <c r="HA32" s="23">
        <f t="shared" ca="1" si="129"/>
        <v>767.65774249966364</v>
      </c>
      <c r="HB32" s="23" t="str">
        <f t="shared" ca="1" si="130"/>
        <v/>
      </c>
      <c r="HC32" s="23" t="str">
        <f t="shared" ca="1" si="131"/>
        <v/>
      </c>
      <c r="HD32" s="23" t="str">
        <f t="shared" ca="1" si="132"/>
        <v/>
      </c>
      <c r="HE32" s="23" t="str">
        <f t="shared" ca="1" si="133"/>
        <v/>
      </c>
      <c r="HF32" s="23" t="str">
        <f t="shared" ca="1" si="134"/>
        <v/>
      </c>
      <c r="HG32" s="23" t="str">
        <f t="shared" ca="1" si="135"/>
        <v/>
      </c>
      <c r="HH32" s="23" t="str">
        <f t="shared" ca="1" si="136"/>
        <v/>
      </c>
      <c r="HI32" s="23" t="str">
        <f t="shared" ca="1" si="137"/>
        <v/>
      </c>
      <c r="HJ32" s="23" t="str">
        <f t="shared" ca="1" si="138"/>
        <v/>
      </c>
      <c r="HK32" s="23" t="str">
        <f t="shared" ca="1" si="139"/>
        <v/>
      </c>
      <c r="HL32" s="23" t="str">
        <f t="shared" ca="1" si="140"/>
        <v/>
      </c>
      <c r="HM32" s="23" t="str">
        <f t="shared" ca="1" si="141"/>
        <v/>
      </c>
      <c r="HN32" s="23" t="str">
        <f t="shared" ca="1" si="142"/>
        <v/>
      </c>
      <c r="HO32" s="23" t="str">
        <f t="shared" ca="1" si="143"/>
        <v/>
      </c>
      <c r="HP32" s="23" t="str">
        <f t="shared" ca="1" si="144"/>
        <v/>
      </c>
      <c r="HQ32" s="172" t="str">
        <f t="shared" ca="1" si="145"/>
        <v/>
      </c>
      <c r="HR32" s="23" t="str">
        <f t="shared" ca="1" si="146"/>
        <v/>
      </c>
      <c r="HS32" s="23" t="str">
        <f t="shared" ca="1" si="147"/>
        <v/>
      </c>
      <c r="HT32" s="23" t="str">
        <f t="shared" ca="1" si="148"/>
        <v/>
      </c>
      <c r="HU32" s="23" t="str">
        <f t="shared" ca="1" si="149"/>
        <v/>
      </c>
      <c r="HV32" s="118" t="str">
        <f t="shared" ca="1" si="150"/>
        <v/>
      </c>
      <c r="HW32" s="179" t="str">
        <f t="shared" si="151"/>
        <v/>
      </c>
      <c r="HX32" s="24" t="str">
        <f t="shared" si="152"/>
        <v/>
      </c>
      <c r="HY32" s="24">
        <f t="shared" si="153"/>
        <v>100</v>
      </c>
      <c r="HZ32" s="24" t="str">
        <f t="shared" si="154"/>
        <v/>
      </c>
      <c r="IA32" s="24" t="str">
        <f t="shared" si="155"/>
        <v/>
      </c>
      <c r="IB32" s="24" t="str">
        <f t="shared" si="156"/>
        <v/>
      </c>
      <c r="IC32" s="24" t="str">
        <f t="shared" si="157"/>
        <v/>
      </c>
      <c r="ID32" s="24" t="str">
        <f t="shared" si="158"/>
        <v/>
      </c>
      <c r="IE32" s="24" t="str">
        <f t="shared" si="159"/>
        <v/>
      </c>
      <c r="IF32" s="24" t="str">
        <f t="shared" si="160"/>
        <v/>
      </c>
      <c r="IG32" s="24" t="str">
        <f t="shared" si="161"/>
        <v/>
      </c>
      <c r="IH32" s="24" t="str">
        <f t="shared" si="162"/>
        <v/>
      </c>
      <c r="II32" s="24" t="str">
        <f t="shared" si="163"/>
        <v/>
      </c>
      <c r="IJ32" s="24" t="str">
        <f t="shared" si="164"/>
        <v/>
      </c>
      <c r="IK32" s="24" t="str">
        <f t="shared" si="165"/>
        <v/>
      </c>
      <c r="IL32" s="24" t="str">
        <f t="shared" si="166"/>
        <v/>
      </c>
      <c r="IM32" s="24" t="str">
        <f t="shared" si="167"/>
        <v/>
      </c>
      <c r="IN32" s="24" t="str">
        <f t="shared" si="168"/>
        <v/>
      </c>
      <c r="IO32" s="24" t="str">
        <f t="shared" si="169"/>
        <v/>
      </c>
      <c r="IP32" s="24" t="str">
        <f t="shared" si="170"/>
        <v/>
      </c>
      <c r="IQ32" s="24" t="str">
        <f t="shared" si="171"/>
        <v/>
      </c>
      <c r="IR32" s="24" t="str">
        <f t="shared" si="172"/>
        <v/>
      </c>
      <c r="IS32" s="24" t="str">
        <f t="shared" si="173"/>
        <v/>
      </c>
      <c r="IT32" s="24" t="str">
        <f t="shared" si="174"/>
        <v/>
      </c>
      <c r="IU32" s="25" t="str">
        <f t="shared" si="175"/>
        <v/>
      </c>
    </row>
    <row r="33" spans="1:255" ht="15.95" customHeight="1">
      <c r="A33" s="4"/>
      <c r="B33" s="4"/>
      <c r="C33" s="40">
        <v>27</v>
      </c>
      <c r="D33" s="44" t="s">
        <v>57</v>
      </c>
      <c r="E33" s="44" t="s">
        <v>61</v>
      </c>
      <c r="F33" s="49">
        <v>1</v>
      </c>
      <c r="G33" s="48">
        <v>73.87</v>
      </c>
      <c r="H33" s="2"/>
      <c r="I33" s="5">
        <f t="shared" si="25"/>
        <v>787.19371869500469</v>
      </c>
      <c r="J33" s="5">
        <f t="shared" si="26"/>
        <v>21</v>
      </c>
      <c r="K33" s="5">
        <f t="shared" ca="1" si="0"/>
        <v>787.19371869500469</v>
      </c>
      <c r="L33" s="7">
        <f t="shared" ca="1" si="27"/>
        <v>21</v>
      </c>
      <c r="M33" s="127">
        <v>1</v>
      </c>
      <c r="N33" s="48">
        <v>68.63</v>
      </c>
      <c r="O33" s="2"/>
      <c r="P33" s="5">
        <f t="shared" si="28"/>
        <v>816.84394579629907</v>
      </c>
      <c r="Q33" s="5">
        <f t="shared" si="29"/>
        <v>22</v>
      </c>
      <c r="R33" s="5">
        <f t="shared" ca="1" si="1"/>
        <v>1604.0376644913038</v>
      </c>
      <c r="S33" s="7">
        <f t="shared" ca="1" si="30"/>
        <v>20</v>
      </c>
      <c r="T33" s="127">
        <v>1</v>
      </c>
      <c r="U33" s="48">
        <v>75.75</v>
      </c>
      <c r="V33" s="3"/>
      <c r="W33" s="5">
        <f t="shared" si="31"/>
        <v>753.26732673267327</v>
      </c>
      <c r="X33" s="5">
        <f t="shared" si="32"/>
        <v>18</v>
      </c>
      <c r="Y33" s="5">
        <f t="shared" ca="1" si="2"/>
        <v>2357.3049912239771</v>
      </c>
      <c r="Z33" s="6">
        <f t="shared" ca="1" si="33"/>
        <v>20</v>
      </c>
      <c r="AA33" s="127">
        <v>1</v>
      </c>
      <c r="AB33" s="48">
        <v>68.12</v>
      </c>
      <c r="AC33" s="3"/>
      <c r="AD33" s="5">
        <f t="shared" si="34"/>
        <v>840.42865531415146</v>
      </c>
      <c r="AE33" s="5">
        <f t="shared" si="35"/>
        <v>17</v>
      </c>
      <c r="AF33" s="5">
        <f t="shared" ca="1" si="3"/>
        <v>2444.4663198054554</v>
      </c>
      <c r="AG33" s="6">
        <f t="shared" ca="1" si="36"/>
        <v>20</v>
      </c>
      <c r="AH33" s="127">
        <v>1</v>
      </c>
      <c r="AI33" s="48"/>
      <c r="AJ33" s="3"/>
      <c r="AK33" s="5" t="str">
        <f t="shared" si="37"/>
        <v/>
      </c>
      <c r="AL33" s="5" t="str">
        <f t="shared" si="38"/>
        <v/>
      </c>
      <c r="AM33" s="5" t="str">
        <f t="shared" ca="1" si="4"/>
        <v/>
      </c>
      <c r="AN33" s="6" t="str">
        <f t="shared" ca="1" si="39"/>
        <v/>
      </c>
      <c r="AO33" s="67">
        <v>1</v>
      </c>
      <c r="AP33" s="48"/>
      <c r="AQ33" s="3"/>
      <c r="AR33" s="5" t="str">
        <f t="shared" si="40"/>
        <v/>
      </c>
      <c r="AS33" s="5" t="str">
        <f t="shared" si="41"/>
        <v/>
      </c>
      <c r="AT33" s="5" t="str">
        <f t="shared" ca="1" si="5"/>
        <v/>
      </c>
      <c r="AU33" s="6" t="str">
        <f t="shared" ca="1" si="42"/>
        <v/>
      </c>
      <c r="AV33" s="67">
        <v>1</v>
      </c>
      <c r="AW33" s="48"/>
      <c r="AX33" s="3"/>
      <c r="AY33" s="5" t="str">
        <f t="shared" si="43"/>
        <v/>
      </c>
      <c r="AZ33" s="5" t="str">
        <f t="shared" si="44"/>
        <v/>
      </c>
      <c r="BA33" s="5" t="str">
        <f t="shared" ca="1" si="6"/>
        <v/>
      </c>
      <c r="BB33" s="6" t="str">
        <f t="shared" ca="1" si="45"/>
        <v/>
      </c>
      <c r="BC33" s="67">
        <v>1</v>
      </c>
      <c r="BD33" s="48"/>
      <c r="BE33" s="3"/>
      <c r="BF33" s="5" t="str">
        <f t="shared" si="46"/>
        <v/>
      </c>
      <c r="BG33" s="5" t="str">
        <f t="shared" si="47"/>
        <v/>
      </c>
      <c r="BH33" s="5" t="str">
        <f t="shared" ca="1" si="7"/>
        <v/>
      </c>
      <c r="BI33" s="5" t="str">
        <f t="shared" ca="1" si="48"/>
        <v/>
      </c>
      <c r="BJ33" s="67">
        <v>1</v>
      </c>
      <c r="BK33" s="48"/>
      <c r="BL33" s="2"/>
      <c r="BM33" s="5" t="str">
        <f t="shared" si="49"/>
        <v/>
      </c>
      <c r="BN33" s="5" t="str">
        <f t="shared" si="50"/>
        <v/>
      </c>
      <c r="BO33" s="5" t="str">
        <f t="shared" ca="1" si="8"/>
        <v/>
      </c>
      <c r="BP33" s="5" t="str">
        <f t="shared" ca="1" si="51"/>
        <v/>
      </c>
      <c r="BQ33" s="67">
        <v>1</v>
      </c>
      <c r="BR33" s="48"/>
      <c r="BS33" s="2"/>
      <c r="BT33" s="5" t="str">
        <f t="shared" si="52"/>
        <v/>
      </c>
      <c r="BU33" s="5" t="str">
        <f t="shared" si="53"/>
        <v/>
      </c>
      <c r="BV33" s="5" t="str">
        <f t="shared" ca="1" si="9"/>
        <v/>
      </c>
      <c r="BW33" s="74" t="str">
        <f t="shared" ca="1" si="54"/>
        <v/>
      </c>
      <c r="BX33" s="67">
        <v>1</v>
      </c>
      <c r="BY33" s="48"/>
      <c r="BZ33" s="2"/>
      <c r="CA33" s="5" t="str">
        <f t="shared" si="55"/>
        <v/>
      </c>
      <c r="CB33" s="5" t="str">
        <f t="shared" si="56"/>
        <v/>
      </c>
      <c r="CC33" s="5" t="str">
        <f t="shared" ca="1" si="10"/>
        <v/>
      </c>
      <c r="CD33" s="74" t="str">
        <f t="shared" ca="1" si="57"/>
        <v/>
      </c>
      <c r="CE33" s="67">
        <v>1</v>
      </c>
      <c r="CF33" s="48"/>
      <c r="CG33" s="2"/>
      <c r="CH33" s="5" t="str">
        <f t="shared" si="58"/>
        <v/>
      </c>
      <c r="CI33" s="5" t="str">
        <f t="shared" si="59"/>
        <v/>
      </c>
      <c r="CJ33" s="5" t="str">
        <f t="shared" ca="1" si="11"/>
        <v/>
      </c>
      <c r="CK33" s="38" t="str">
        <f t="shared" ca="1" si="60"/>
        <v/>
      </c>
      <c r="CL33" s="67">
        <v>1</v>
      </c>
      <c r="CM33" s="48"/>
      <c r="CN33" s="2"/>
      <c r="CO33" s="5" t="str">
        <f t="shared" si="61"/>
        <v/>
      </c>
      <c r="CP33" s="5" t="str">
        <f t="shared" si="62"/>
        <v/>
      </c>
      <c r="CQ33" s="5" t="str">
        <f t="shared" ca="1" si="12"/>
        <v/>
      </c>
      <c r="CR33" s="38" t="str">
        <f t="shared" ca="1" si="63"/>
        <v/>
      </c>
      <c r="CS33" s="67">
        <v>1</v>
      </c>
      <c r="CT33" s="48"/>
      <c r="CU33" s="2"/>
      <c r="CV33" s="5" t="str">
        <f t="shared" si="64"/>
        <v/>
      </c>
      <c r="CW33" s="5" t="str">
        <f t="shared" si="65"/>
        <v/>
      </c>
      <c r="CX33" s="5" t="str">
        <f t="shared" ca="1" si="13"/>
        <v/>
      </c>
      <c r="CY33" s="38" t="str">
        <f t="shared" ca="1" si="66"/>
        <v/>
      </c>
      <c r="CZ33" s="67">
        <v>1</v>
      </c>
      <c r="DA33" s="48"/>
      <c r="DB33" s="2"/>
      <c r="DC33" s="5" t="str">
        <f t="shared" si="67"/>
        <v/>
      </c>
      <c r="DD33" s="5" t="str">
        <f t="shared" si="68"/>
        <v/>
      </c>
      <c r="DE33" s="5" t="str">
        <f t="shared" ca="1" si="14"/>
        <v/>
      </c>
      <c r="DF33" s="38" t="str">
        <f t="shared" ca="1" si="69"/>
        <v/>
      </c>
      <c r="DG33" s="67">
        <v>1</v>
      </c>
      <c r="DH33" s="48"/>
      <c r="DI33" s="2"/>
      <c r="DJ33" s="5" t="str">
        <f t="shared" si="70"/>
        <v/>
      </c>
      <c r="DK33" s="5" t="str">
        <f t="shared" si="71"/>
        <v/>
      </c>
      <c r="DL33" s="5" t="str">
        <f t="shared" ca="1" si="15"/>
        <v/>
      </c>
      <c r="DM33" s="38" t="str">
        <f t="shared" ca="1" si="72"/>
        <v/>
      </c>
      <c r="DN33" s="67">
        <v>1</v>
      </c>
      <c r="DO33" s="48"/>
      <c r="DP33" s="2"/>
      <c r="DQ33" s="5" t="str">
        <f t="shared" si="73"/>
        <v/>
      </c>
      <c r="DR33" s="5" t="str">
        <f t="shared" si="74"/>
        <v/>
      </c>
      <c r="DS33" s="5" t="str">
        <f t="shared" ca="1" si="16"/>
        <v/>
      </c>
      <c r="DT33" s="38" t="str">
        <f t="shared" ca="1" si="75"/>
        <v/>
      </c>
      <c r="DU33" s="67">
        <v>1</v>
      </c>
      <c r="DV33" s="48"/>
      <c r="DW33" s="2"/>
      <c r="DX33" s="5" t="str">
        <f t="shared" si="76"/>
        <v/>
      </c>
      <c r="DY33" s="5" t="str">
        <f t="shared" si="77"/>
        <v/>
      </c>
      <c r="DZ33" s="5" t="str">
        <f t="shared" ca="1" si="17"/>
        <v/>
      </c>
      <c r="EA33" s="38" t="str">
        <f t="shared" ca="1" si="78"/>
        <v/>
      </c>
      <c r="EB33" s="67">
        <v>1</v>
      </c>
      <c r="EC33" s="48"/>
      <c r="ED33" s="2"/>
      <c r="EE33" s="5" t="str">
        <f t="shared" si="79"/>
        <v/>
      </c>
      <c r="EF33" s="5" t="str">
        <f t="shared" si="80"/>
        <v/>
      </c>
      <c r="EG33" s="5" t="str">
        <f t="shared" ca="1" si="18"/>
        <v/>
      </c>
      <c r="EH33" s="38" t="str">
        <f t="shared" ca="1" si="81"/>
        <v/>
      </c>
      <c r="EI33" s="67">
        <v>1</v>
      </c>
      <c r="EJ33" s="48"/>
      <c r="EK33" s="2"/>
      <c r="EL33" s="5" t="str">
        <f t="shared" si="82"/>
        <v/>
      </c>
      <c r="EM33" s="5" t="str">
        <f t="shared" si="83"/>
        <v/>
      </c>
      <c r="EN33" s="5" t="str">
        <f t="shared" ca="1" si="19"/>
        <v/>
      </c>
      <c r="EO33" s="38" t="str">
        <f t="shared" ca="1" si="84"/>
        <v/>
      </c>
      <c r="EP33" s="67">
        <v>1</v>
      </c>
      <c r="EQ33" s="48"/>
      <c r="ER33" s="2"/>
      <c r="ES33" s="5" t="str">
        <f t="shared" si="85"/>
        <v/>
      </c>
      <c r="ET33" s="5" t="str">
        <f t="shared" si="86"/>
        <v/>
      </c>
      <c r="EU33" s="5" t="str">
        <f t="shared" ca="1" si="87"/>
        <v/>
      </c>
      <c r="EV33" s="38" t="str">
        <f t="shared" ca="1" si="88"/>
        <v/>
      </c>
      <c r="EW33" s="67">
        <v>1</v>
      </c>
      <c r="EX33" s="48"/>
      <c r="EY33" s="2"/>
      <c r="EZ33" s="5" t="str">
        <f t="shared" si="89"/>
        <v/>
      </c>
      <c r="FA33" s="5" t="str">
        <f t="shared" si="90"/>
        <v/>
      </c>
      <c r="FB33" s="5" t="str">
        <f t="shared" ca="1" si="20"/>
        <v/>
      </c>
      <c r="FC33" s="38" t="str">
        <f t="shared" ca="1" si="91"/>
        <v/>
      </c>
      <c r="FD33" s="67">
        <v>1</v>
      </c>
      <c r="FE33" s="48"/>
      <c r="FF33" s="2"/>
      <c r="FG33" s="5" t="str">
        <f t="shared" si="92"/>
        <v/>
      </c>
      <c r="FH33" s="5" t="str">
        <f t="shared" si="93"/>
        <v/>
      </c>
      <c r="FI33" s="5" t="str">
        <f t="shared" ca="1" si="21"/>
        <v/>
      </c>
      <c r="FJ33" s="38" t="str">
        <f t="shared" ca="1" si="94"/>
        <v/>
      </c>
      <c r="FK33" s="67">
        <v>1</v>
      </c>
      <c r="FL33" s="48"/>
      <c r="FM33" s="2"/>
      <c r="FN33" s="5" t="str">
        <f t="shared" si="95"/>
        <v/>
      </c>
      <c r="FO33" s="5" t="str">
        <f t="shared" si="96"/>
        <v/>
      </c>
      <c r="FP33" s="5" t="str">
        <f t="shared" ca="1" si="22"/>
        <v/>
      </c>
      <c r="FQ33" s="38" t="str">
        <f t="shared" ca="1" si="97"/>
        <v/>
      </c>
      <c r="FR33" s="67">
        <v>1</v>
      </c>
      <c r="FS33" s="48"/>
      <c r="FT33" s="2"/>
      <c r="FU33" s="5" t="str">
        <f t="shared" si="98"/>
        <v/>
      </c>
      <c r="FV33" s="5" t="str">
        <f t="shared" si="99"/>
        <v/>
      </c>
      <c r="FW33" s="5" t="str">
        <f t="shared" ca="1" si="23"/>
        <v/>
      </c>
      <c r="FX33" s="170" t="str">
        <f t="shared" ca="1" si="100"/>
        <v/>
      </c>
      <c r="FY33" s="22">
        <f t="shared" si="101"/>
        <v>787.19371869500469</v>
      </c>
      <c r="FZ33" s="23">
        <f t="shared" si="102"/>
        <v>816.84394579629907</v>
      </c>
      <c r="GA33" s="23">
        <f t="shared" si="103"/>
        <v>753.26732673267327</v>
      </c>
      <c r="GB33" s="23">
        <f t="shared" si="104"/>
        <v>840.42865531415146</v>
      </c>
      <c r="GC33" s="23" t="str">
        <f t="shared" si="105"/>
        <v/>
      </c>
      <c r="GD33" s="23" t="str">
        <f t="shared" si="106"/>
        <v/>
      </c>
      <c r="GE33" s="23" t="str">
        <f t="shared" si="107"/>
        <v/>
      </c>
      <c r="GF33" s="23" t="str">
        <f t="shared" si="108"/>
        <v/>
      </c>
      <c r="GG33" s="23" t="str">
        <f t="shared" si="109"/>
        <v/>
      </c>
      <c r="GH33" s="23" t="str">
        <f t="shared" si="110"/>
        <v/>
      </c>
      <c r="GI33" s="23" t="str">
        <f t="shared" si="111"/>
        <v/>
      </c>
      <c r="GJ33" s="23" t="str">
        <f t="shared" si="112"/>
        <v/>
      </c>
      <c r="GK33" s="23" t="str">
        <f t="shared" si="113"/>
        <v/>
      </c>
      <c r="GL33" s="23" t="str">
        <f t="shared" si="114"/>
        <v/>
      </c>
      <c r="GM33" s="23" t="str">
        <f t="shared" si="115"/>
        <v/>
      </c>
      <c r="GN33" s="23" t="str">
        <f t="shared" si="116"/>
        <v/>
      </c>
      <c r="GO33" s="23" t="str">
        <f t="shared" si="117"/>
        <v/>
      </c>
      <c r="GP33" s="23" t="str">
        <f t="shared" si="118"/>
        <v/>
      </c>
      <c r="GQ33" s="23" t="str">
        <f t="shared" si="119"/>
        <v/>
      </c>
      <c r="GR33" s="23" t="str">
        <f t="shared" si="120"/>
        <v/>
      </c>
      <c r="GS33" s="23" t="str">
        <f t="shared" si="121"/>
        <v/>
      </c>
      <c r="GT33" s="23" t="str">
        <f t="shared" si="122"/>
        <v/>
      </c>
      <c r="GU33" s="23" t="str">
        <f t="shared" si="123"/>
        <v/>
      </c>
      <c r="GV33" s="23" t="str">
        <f t="shared" si="124"/>
        <v/>
      </c>
      <c r="GW33" s="119" t="str">
        <f t="shared" si="125"/>
        <v/>
      </c>
      <c r="GX33" s="22">
        <f t="shared" ca="1" si="126"/>
        <v>0</v>
      </c>
      <c r="GY33" s="23">
        <f t="shared" ca="1" si="127"/>
        <v>0</v>
      </c>
      <c r="GZ33" s="23">
        <f t="shared" ca="1" si="128"/>
        <v>0</v>
      </c>
      <c r="HA33" s="23">
        <f t="shared" ca="1" si="129"/>
        <v>753.26732673267327</v>
      </c>
      <c r="HB33" s="23" t="str">
        <f t="shared" ca="1" si="130"/>
        <v/>
      </c>
      <c r="HC33" s="23" t="str">
        <f t="shared" ca="1" si="131"/>
        <v/>
      </c>
      <c r="HD33" s="23" t="str">
        <f t="shared" ca="1" si="132"/>
        <v/>
      </c>
      <c r="HE33" s="23" t="str">
        <f t="shared" ca="1" si="133"/>
        <v/>
      </c>
      <c r="HF33" s="23" t="str">
        <f t="shared" ca="1" si="134"/>
        <v/>
      </c>
      <c r="HG33" s="23" t="str">
        <f t="shared" ca="1" si="135"/>
        <v/>
      </c>
      <c r="HH33" s="23" t="str">
        <f t="shared" ca="1" si="136"/>
        <v/>
      </c>
      <c r="HI33" s="23" t="str">
        <f t="shared" ca="1" si="137"/>
        <v/>
      </c>
      <c r="HJ33" s="23" t="str">
        <f t="shared" ca="1" si="138"/>
        <v/>
      </c>
      <c r="HK33" s="23" t="str">
        <f t="shared" ca="1" si="139"/>
        <v/>
      </c>
      <c r="HL33" s="23" t="str">
        <f t="shared" ca="1" si="140"/>
        <v/>
      </c>
      <c r="HM33" s="23" t="str">
        <f t="shared" ca="1" si="141"/>
        <v/>
      </c>
      <c r="HN33" s="23" t="str">
        <f t="shared" ca="1" si="142"/>
        <v/>
      </c>
      <c r="HO33" s="23" t="str">
        <f t="shared" ca="1" si="143"/>
        <v/>
      </c>
      <c r="HP33" s="23" t="str">
        <f t="shared" ca="1" si="144"/>
        <v/>
      </c>
      <c r="HQ33" s="172" t="str">
        <f t="shared" ca="1" si="145"/>
        <v/>
      </c>
      <c r="HR33" s="23" t="str">
        <f t="shared" ca="1" si="146"/>
        <v/>
      </c>
      <c r="HS33" s="23" t="str">
        <f t="shared" ca="1" si="147"/>
        <v/>
      </c>
      <c r="HT33" s="23" t="str">
        <f t="shared" ca="1" si="148"/>
        <v/>
      </c>
      <c r="HU33" s="23" t="str">
        <f t="shared" ca="1" si="149"/>
        <v/>
      </c>
      <c r="HV33" s="118" t="str">
        <f t="shared" ca="1" si="150"/>
        <v/>
      </c>
      <c r="HW33" s="179" t="str">
        <f t="shared" si="151"/>
        <v/>
      </c>
      <c r="HX33" s="24" t="str">
        <f t="shared" si="152"/>
        <v/>
      </c>
      <c r="HY33" s="24" t="str">
        <f t="shared" si="153"/>
        <v/>
      </c>
      <c r="HZ33" s="24" t="str">
        <f t="shared" si="154"/>
        <v/>
      </c>
      <c r="IA33" s="24" t="str">
        <f t="shared" si="155"/>
        <v/>
      </c>
      <c r="IB33" s="24" t="str">
        <f t="shared" si="156"/>
        <v/>
      </c>
      <c r="IC33" s="24" t="str">
        <f t="shared" si="157"/>
        <v/>
      </c>
      <c r="ID33" s="24" t="str">
        <f t="shared" si="158"/>
        <v/>
      </c>
      <c r="IE33" s="24" t="str">
        <f t="shared" si="159"/>
        <v/>
      </c>
      <c r="IF33" s="24" t="str">
        <f t="shared" si="160"/>
        <v/>
      </c>
      <c r="IG33" s="24" t="str">
        <f t="shared" si="161"/>
        <v/>
      </c>
      <c r="IH33" s="24" t="str">
        <f t="shared" si="162"/>
        <v/>
      </c>
      <c r="II33" s="24" t="str">
        <f t="shared" si="163"/>
        <v/>
      </c>
      <c r="IJ33" s="24" t="str">
        <f t="shared" si="164"/>
        <v/>
      </c>
      <c r="IK33" s="24" t="str">
        <f t="shared" si="165"/>
        <v/>
      </c>
      <c r="IL33" s="24" t="str">
        <f t="shared" si="166"/>
        <v/>
      </c>
      <c r="IM33" s="24" t="str">
        <f t="shared" si="167"/>
        <v/>
      </c>
      <c r="IN33" s="24" t="str">
        <f t="shared" si="168"/>
        <v/>
      </c>
      <c r="IO33" s="24" t="str">
        <f t="shared" si="169"/>
        <v/>
      </c>
      <c r="IP33" s="24" t="str">
        <f t="shared" si="170"/>
        <v/>
      </c>
      <c r="IQ33" s="24" t="str">
        <f t="shared" si="171"/>
        <v/>
      </c>
      <c r="IR33" s="24" t="str">
        <f t="shared" si="172"/>
        <v/>
      </c>
      <c r="IS33" s="24" t="str">
        <f t="shared" si="173"/>
        <v/>
      </c>
      <c r="IT33" s="24" t="str">
        <f t="shared" si="174"/>
        <v/>
      </c>
      <c r="IU33" s="25" t="str">
        <f t="shared" si="175"/>
        <v/>
      </c>
    </row>
    <row r="34" spans="1:255" ht="15.95" customHeight="1">
      <c r="A34" s="4"/>
      <c r="B34" s="4"/>
      <c r="C34" s="40">
        <v>28</v>
      </c>
      <c r="D34" s="44"/>
      <c r="E34" s="44"/>
      <c r="F34" s="49">
        <v>1</v>
      </c>
      <c r="G34" s="48"/>
      <c r="H34" s="2"/>
      <c r="I34" s="5" t="str">
        <f t="shared" si="25"/>
        <v/>
      </c>
      <c r="J34" s="5" t="str">
        <f t="shared" si="26"/>
        <v/>
      </c>
      <c r="K34" s="5" t="str">
        <f t="shared" ca="1" si="0"/>
        <v/>
      </c>
      <c r="L34" s="7" t="str">
        <f t="shared" ca="1" si="27"/>
        <v/>
      </c>
      <c r="M34" s="127">
        <v>1</v>
      </c>
      <c r="N34" s="48"/>
      <c r="O34" s="2"/>
      <c r="P34" s="5" t="str">
        <f t="shared" si="28"/>
        <v/>
      </c>
      <c r="Q34" s="5" t="str">
        <f t="shared" si="29"/>
        <v/>
      </c>
      <c r="R34" s="5" t="str">
        <f t="shared" ca="1" si="1"/>
        <v/>
      </c>
      <c r="S34" s="7" t="str">
        <f t="shared" ca="1" si="30"/>
        <v/>
      </c>
      <c r="T34" s="127">
        <v>1</v>
      </c>
      <c r="U34" s="48"/>
      <c r="V34" s="3"/>
      <c r="W34" s="5" t="str">
        <f t="shared" si="31"/>
        <v/>
      </c>
      <c r="X34" s="5" t="str">
        <f t="shared" si="32"/>
        <v/>
      </c>
      <c r="Y34" s="5" t="str">
        <f t="shared" ca="1" si="2"/>
        <v/>
      </c>
      <c r="Z34" s="6" t="str">
        <f t="shared" ca="1" si="33"/>
        <v/>
      </c>
      <c r="AA34" s="127">
        <v>1</v>
      </c>
      <c r="AB34" s="48"/>
      <c r="AC34" s="3"/>
      <c r="AD34" s="5" t="str">
        <f t="shared" si="34"/>
        <v/>
      </c>
      <c r="AE34" s="5" t="str">
        <f t="shared" si="35"/>
        <v/>
      </c>
      <c r="AF34" s="5" t="str">
        <f t="shared" ca="1" si="3"/>
        <v/>
      </c>
      <c r="AG34" s="6" t="str">
        <f t="shared" ca="1" si="36"/>
        <v/>
      </c>
      <c r="AH34" s="127">
        <v>1</v>
      </c>
      <c r="AI34" s="48"/>
      <c r="AJ34" s="3"/>
      <c r="AK34" s="5" t="str">
        <f t="shared" si="37"/>
        <v/>
      </c>
      <c r="AL34" s="5" t="str">
        <f t="shared" si="38"/>
        <v/>
      </c>
      <c r="AM34" s="5" t="str">
        <f t="shared" ca="1" si="4"/>
        <v/>
      </c>
      <c r="AN34" s="6" t="str">
        <f t="shared" ca="1" si="39"/>
        <v/>
      </c>
      <c r="AO34" s="67">
        <v>1</v>
      </c>
      <c r="AP34" s="48"/>
      <c r="AQ34" s="3"/>
      <c r="AR34" s="5" t="str">
        <f t="shared" si="40"/>
        <v/>
      </c>
      <c r="AS34" s="5" t="str">
        <f t="shared" si="41"/>
        <v/>
      </c>
      <c r="AT34" s="5" t="str">
        <f t="shared" ca="1" si="5"/>
        <v/>
      </c>
      <c r="AU34" s="6" t="str">
        <f t="shared" ca="1" si="42"/>
        <v/>
      </c>
      <c r="AV34" s="67">
        <v>1</v>
      </c>
      <c r="AW34" s="48"/>
      <c r="AX34" s="3"/>
      <c r="AY34" s="5" t="str">
        <f t="shared" si="43"/>
        <v/>
      </c>
      <c r="AZ34" s="5" t="str">
        <f t="shared" si="44"/>
        <v/>
      </c>
      <c r="BA34" s="5" t="str">
        <f t="shared" ca="1" si="6"/>
        <v/>
      </c>
      <c r="BB34" s="6" t="str">
        <f t="shared" ca="1" si="45"/>
        <v/>
      </c>
      <c r="BC34" s="67">
        <v>1</v>
      </c>
      <c r="BD34" s="48"/>
      <c r="BE34" s="3"/>
      <c r="BF34" s="5" t="str">
        <f t="shared" si="46"/>
        <v/>
      </c>
      <c r="BG34" s="5" t="str">
        <f t="shared" si="47"/>
        <v/>
      </c>
      <c r="BH34" s="5" t="str">
        <f t="shared" ca="1" si="7"/>
        <v/>
      </c>
      <c r="BI34" s="5" t="str">
        <f t="shared" ca="1" si="48"/>
        <v/>
      </c>
      <c r="BJ34" s="67">
        <v>1</v>
      </c>
      <c r="BK34" s="48"/>
      <c r="BL34" s="2"/>
      <c r="BM34" s="5" t="str">
        <f t="shared" si="49"/>
        <v/>
      </c>
      <c r="BN34" s="5" t="str">
        <f t="shared" si="50"/>
        <v/>
      </c>
      <c r="BO34" s="5" t="str">
        <f t="shared" ca="1" si="8"/>
        <v/>
      </c>
      <c r="BP34" s="5" t="str">
        <f t="shared" ca="1" si="51"/>
        <v/>
      </c>
      <c r="BQ34" s="67">
        <v>1</v>
      </c>
      <c r="BR34" s="48"/>
      <c r="BS34" s="2"/>
      <c r="BT34" s="5" t="str">
        <f t="shared" si="52"/>
        <v/>
      </c>
      <c r="BU34" s="5" t="str">
        <f t="shared" si="53"/>
        <v/>
      </c>
      <c r="BV34" s="5" t="str">
        <f t="shared" ca="1" si="9"/>
        <v/>
      </c>
      <c r="BW34" s="74" t="str">
        <f t="shared" ca="1" si="54"/>
        <v/>
      </c>
      <c r="BX34" s="67">
        <v>1</v>
      </c>
      <c r="BY34" s="48"/>
      <c r="BZ34" s="2"/>
      <c r="CA34" s="5" t="str">
        <f t="shared" si="55"/>
        <v/>
      </c>
      <c r="CB34" s="5" t="str">
        <f t="shared" si="56"/>
        <v/>
      </c>
      <c r="CC34" s="5" t="str">
        <f t="shared" ca="1" si="10"/>
        <v/>
      </c>
      <c r="CD34" s="74" t="str">
        <f t="shared" ca="1" si="57"/>
        <v/>
      </c>
      <c r="CE34" s="67">
        <v>1</v>
      </c>
      <c r="CF34" s="48"/>
      <c r="CG34" s="2"/>
      <c r="CH34" s="5" t="str">
        <f t="shared" si="58"/>
        <v/>
      </c>
      <c r="CI34" s="5" t="str">
        <f t="shared" si="59"/>
        <v/>
      </c>
      <c r="CJ34" s="5" t="str">
        <f t="shared" ca="1" si="11"/>
        <v/>
      </c>
      <c r="CK34" s="38" t="str">
        <f t="shared" ca="1" si="60"/>
        <v/>
      </c>
      <c r="CL34" s="67">
        <v>1</v>
      </c>
      <c r="CM34" s="48"/>
      <c r="CN34" s="2"/>
      <c r="CO34" s="5" t="str">
        <f t="shared" si="61"/>
        <v/>
      </c>
      <c r="CP34" s="5" t="str">
        <f t="shared" si="62"/>
        <v/>
      </c>
      <c r="CQ34" s="5" t="str">
        <f t="shared" ca="1" si="12"/>
        <v/>
      </c>
      <c r="CR34" s="38" t="str">
        <f t="shared" ca="1" si="63"/>
        <v/>
      </c>
      <c r="CS34" s="67">
        <v>1</v>
      </c>
      <c r="CT34" s="48"/>
      <c r="CU34" s="2"/>
      <c r="CV34" s="5" t="str">
        <f t="shared" si="64"/>
        <v/>
      </c>
      <c r="CW34" s="5" t="str">
        <f t="shared" si="65"/>
        <v/>
      </c>
      <c r="CX34" s="5" t="str">
        <f t="shared" ca="1" si="13"/>
        <v/>
      </c>
      <c r="CY34" s="38" t="str">
        <f t="shared" ca="1" si="66"/>
        <v/>
      </c>
      <c r="CZ34" s="67">
        <v>1</v>
      </c>
      <c r="DA34" s="48"/>
      <c r="DB34" s="2"/>
      <c r="DC34" s="5" t="str">
        <f t="shared" si="67"/>
        <v/>
      </c>
      <c r="DD34" s="5" t="str">
        <f t="shared" si="68"/>
        <v/>
      </c>
      <c r="DE34" s="5" t="str">
        <f t="shared" ca="1" si="14"/>
        <v/>
      </c>
      <c r="DF34" s="38" t="str">
        <f t="shared" ca="1" si="69"/>
        <v/>
      </c>
      <c r="DG34" s="67">
        <v>1</v>
      </c>
      <c r="DH34" s="48"/>
      <c r="DI34" s="2"/>
      <c r="DJ34" s="5" t="str">
        <f t="shared" si="70"/>
        <v/>
      </c>
      <c r="DK34" s="5" t="str">
        <f t="shared" si="71"/>
        <v/>
      </c>
      <c r="DL34" s="5" t="str">
        <f t="shared" ca="1" si="15"/>
        <v/>
      </c>
      <c r="DM34" s="38" t="str">
        <f t="shared" ca="1" si="72"/>
        <v/>
      </c>
      <c r="DN34" s="67">
        <v>1</v>
      </c>
      <c r="DO34" s="48"/>
      <c r="DP34" s="2"/>
      <c r="DQ34" s="5" t="str">
        <f t="shared" si="73"/>
        <v/>
      </c>
      <c r="DR34" s="5" t="str">
        <f t="shared" si="74"/>
        <v/>
      </c>
      <c r="DS34" s="5" t="str">
        <f t="shared" ca="1" si="16"/>
        <v/>
      </c>
      <c r="DT34" s="38" t="str">
        <f t="shared" ca="1" si="75"/>
        <v/>
      </c>
      <c r="DU34" s="67">
        <v>1</v>
      </c>
      <c r="DV34" s="48"/>
      <c r="DW34" s="2"/>
      <c r="DX34" s="5" t="str">
        <f t="shared" si="76"/>
        <v/>
      </c>
      <c r="DY34" s="5" t="str">
        <f t="shared" si="77"/>
        <v/>
      </c>
      <c r="DZ34" s="5" t="str">
        <f t="shared" ca="1" si="17"/>
        <v/>
      </c>
      <c r="EA34" s="38" t="str">
        <f t="shared" ca="1" si="78"/>
        <v/>
      </c>
      <c r="EB34" s="67">
        <v>1</v>
      </c>
      <c r="EC34" s="48"/>
      <c r="ED34" s="2"/>
      <c r="EE34" s="5" t="str">
        <f t="shared" si="79"/>
        <v/>
      </c>
      <c r="EF34" s="5" t="str">
        <f t="shared" si="80"/>
        <v/>
      </c>
      <c r="EG34" s="5" t="str">
        <f t="shared" ca="1" si="18"/>
        <v/>
      </c>
      <c r="EH34" s="38" t="str">
        <f t="shared" ca="1" si="81"/>
        <v/>
      </c>
      <c r="EI34" s="67">
        <v>1</v>
      </c>
      <c r="EJ34" s="48"/>
      <c r="EK34" s="2"/>
      <c r="EL34" s="5" t="str">
        <f t="shared" si="82"/>
        <v/>
      </c>
      <c r="EM34" s="5" t="str">
        <f t="shared" si="83"/>
        <v/>
      </c>
      <c r="EN34" s="5" t="str">
        <f t="shared" ca="1" si="19"/>
        <v/>
      </c>
      <c r="EO34" s="38" t="str">
        <f t="shared" ca="1" si="84"/>
        <v/>
      </c>
      <c r="EP34" s="67">
        <v>1</v>
      </c>
      <c r="EQ34" s="48"/>
      <c r="ER34" s="2"/>
      <c r="ES34" s="5" t="str">
        <f t="shared" si="85"/>
        <v/>
      </c>
      <c r="ET34" s="5" t="str">
        <f t="shared" si="86"/>
        <v/>
      </c>
      <c r="EU34" s="5" t="str">
        <f t="shared" ca="1" si="87"/>
        <v/>
      </c>
      <c r="EV34" s="38" t="str">
        <f t="shared" ca="1" si="88"/>
        <v/>
      </c>
      <c r="EW34" s="67">
        <v>1</v>
      </c>
      <c r="EX34" s="48"/>
      <c r="EY34" s="2"/>
      <c r="EZ34" s="5" t="str">
        <f t="shared" si="89"/>
        <v/>
      </c>
      <c r="FA34" s="5" t="str">
        <f t="shared" si="90"/>
        <v/>
      </c>
      <c r="FB34" s="5" t="str">
        <f t="shared" ca="1" si="20"/>
        <v/>
      </c>
      <c r="FC34" s="38" t="str">
        <f t="shared" ca="1" si="91"/>
        <v/>
      </c>
      <c r="FD34" s="67">
        <v>1</v>
      </c>
      <c r="FE34" s="48"/>
      <c r="FF34" s="2"/>
      <c r="FG34" s="5" t="str">
        <f t="shared" si="92"/>
        <v/>
      </c>
      <c r="FH34" s="5" t="str">
        <f t="shared" si="93"/>
        <v/>
      </c>
      <c r="FI34" s="5" t="str">
        <f t="shared" ca="1" si="21"/>
        <v/>
      </c>
      <c r="FJ34" s="38" t="str">
        <f t="shared" ca="1" si="94"/>
        <v/>
      </c>
      <c r="FK34" s="67">
        <v>1</v>
      </c>
      <c r="FL34" s="48"/>
      <c r="FM34" s="2"/>
      <c r="FN34" s="5" t="str">
        <f t="shared" si="95"/>
        <v/>
      </c>
      <c r="FO34" s="5" t="str">
        <f t="shared" si="96"/>
        <v/>
      </c>
      <c r="FP34" s="5" t="str">
        <f t="shared" ca="1" si="22"/>
        <v/>
      </c>
      <c r="FQ34" s="38" t="str">
        <f t="shared" ca="1" si="97"/>
        <v/>
      </c>
      <c r="FR34" s="67">
        <v>1</v>
      </c>
      <c r="FS34" s="48"/>
      <c r="FT34" s="2"/>
      <c r="FU34" s="5" t="str">
        <f t="shared" si="98"/>
        <v/>
      </c>
      <c r="FV34" s="5" t="str">
        <f t="shared" si="99"/>
        <v/>
      </c>
      <c r="FW34" s="5" t="str">
        <f t="shared" ca="1" si="23"/>
        <v/>
      </c>
      <c r="FX34" s="170" t="str">
        <f t="shared" ca="1" si="100"/>
        <v/>
      </c>
      <c r="FY34" s="22" t="str">
        <f t="shared" si="101"/>
        <v/>
      </c>
      <c r="FZ34" s="23" t="str">
        <f t="shared" si="102"/>
        <v/>
      </c>
      <c r="GA34" s="23" t="str">
        <f t="shared" si="103"/>
        <v/>
      </c>
      <c r="GB34" s="23" t="str">
        <f t="shared" si="104"/>
        <v/>
      </c>
      <c r="GC34" s="23" t="str">
        <f t="shared" si="105"/>
        <v/>
      </c>
      <c r="GD34" s="23" t="str">
        <f t="shared" si="106"/>
        <v/>
      </c>
      <c r="GE34" s="23" t="str">
        <f t="shared" si="107"/>
        <v/>
      </c>
      <c r="GF34" s="23" t="str">
        <f t="shared" si="108"/>
        <v/>
      </c>
      <c r="GG34" s="23" t="str">
        <f t="shared" si="109"/>
        <v/>
      </c>
      <c r="GH34" s="23" t="str">
        <f t="shared" si="110"/>
        <v/>
      </c>
      <c r="GI34" s="23" t="str">
        <f t="shared" si="111"/>
        <v/>
      </c>
      <c r="GJ34" s="23" t="str">
        <f t="shared" si="112"/>
        <v/>
      </c>
      <c r="GK34" s="23" t="str">
        <f t="shared" si="113"/>
        <v/>
      </c>
      <c r="GL34" s="23" t="str">
        <f t="shared" si="114"/>
        <v/>
      </c>
      <c r="GM34" s="23" t="str">
        <f t="shared" si="115"/>
        <v/>
      </c>
      <c r="GN34" s="23" t="str">
        <f t="shared" si="116"/>
        <v/>
      </c>
      <c r="GO34" s="23" t="str">
        <f t="shared" si="117"/>
        <v/>
      </c>
      <c r="GP34" s="23" t="str">
        <f t="shared" si="118"/>
        <v/>
      </c>
      <c r="GQ34" s="23" t="str">
        <f t="shared" si="119"/>
        <v/>
      </c>
      <c r="GR34" s="23" t="str">
        <f t="shared" si="120"/>
        <v/>
      </c>
      <c r="GS34" s="23" t="str">
        <f t="shared" si="121"/>
        <v/>
      </c>
      <c r="GT34" s="23" t="str">
        <f t="shared" si="122"/>
        <v/>
      </c>
      <c r="GU34" s="23" t="str">
        <f t="shared" si="123"/>
        <v/>
      </c>
      <c r="GV34" s="23" t="str">
        <f t="shared" si="124"/>
        <v/>
      </c>
      <c r="GW34" s="119" t="str">
        <f t="shared" si="125"/>
        <v/>
      </c>
      <c r="GX34" s="22" t="str">
        <f t="shared" ca="1" si="126"/>
        <v/>
      </c>
      <c r="GY34" s="23" t="str">
        <f t="shared" ca="1" si="127"/>
        <v/>
      </c>
      <c r="GZ34" s="23" t="str">
        <f t="shared" ca="1" si="128"/>
        <v/>
      </c>
      <c r="HA34" s="23" t="str">
        <f t="shared" ca="1" si="129"/>
        <v/>
      </c>
      <c r="HB34" s="23" t="str">
        <f t="shared" ca="1" si="130"/>
        <v/>
      </c>
      <c r="HC34" s="23" t="str">
        <f t="shared" ca="1" si="131"/>
        <v/>
      </c>
      <c r="HD34" s="23" t="str">
        <f t="shared" ca="1" si="132"/>
        <v/>
      </c>
      <c r="HE34" s="23" t="str">
        <f t="shared" ca="1" si="133"/>
        <v/>
      </c>
      <c r="HF34" s="23" t="str">
        <f t="shared" ca="1" si="134"/>
        <v/>
      </c>
      <c r="HG34" s="23" t="str">
        <f t="shared" ca="1" si="135"/>
        <v/>
      </c>
      <c r="HH34" s="23" t="str">
        <f t="shared" ca="1" si="136"/>
        <v/>
      </c>
      <c r="HI34" s="23" t="str">
        <f t="shared" ca="1" si="137"/>
        <v/>
      </c>
      <c r="HJ34" s="23" t="str">
        <f t="shared" ca="1" si="138"/>
        <v/>
      </c>
      <c r="HK34" s="23" t="str">
        <f t="shared" ca="1" si="139"/>
        <v/>
      </c>
      <c r="HL34" s="23" t="str">
        <f t="shared" ca="1" si="140"/>
        <v/>
      </c>
      <c r="HM34" s="23" t="str">
        <f t="shared" ca="1" si="141"/>
        <v/>
      </c>
      <c r="HN34" s="23" t="str">
        <f t="shared" ca="1" si="142"/>
        <v/>
      </c>
      <c r="HO34" s="23" t="str">
        <f t="shared" ca="1" si="143"/>
        <v/>
      </c>
      <c r="HP34" s="23" t="str">
        <f t="shared" ca="1" si="144"/>
        <v/>
      </c>
      <c r="HQ34" s="172" t="str">
        <f t="shared" ca="1" si="145"/>
        <v/>
      </c>
      <c r="HR34" s="23" t="str">
        <f t="shared" ca="1" si="146"/>
        <v/>
      </c>
      <c r="HS34" s="23" t="str">
        <f t="shared" ca="1" si="147"/>
        <v/>
      </c>
      <c r="HT34" s="23" t="str">
        <f t="shared" ca="1" si="148"/>
        <v/>
      </c>
      <c r="HU34" s="23" t="str">
        <f t="shared" ca="1" si="149"/>
        <v/>
      </c>
      <c r="HV34" s="118" t="str">
        <f t="shared" ca="1" si="150"/>
        <v/>
      </c>
      <c r="HW34" s="179" t="str">
        <f t="shared" si="151"/>
        <v/>
      </c>
      <c r="HX34" s="24" t="str">
        <f t="shared" si="152"/>
        <v/>
      </c>
      <c r="HY34" s="24" t="str">
        <f t="shared" si="153"/>
        <v/>
      </c>
      <c r="HZ34" s="24" t="str">
        <f t="shared" si="154"/>
        <v/>
      </c>
      <c r="IA34" s="24" t="str">
        <f t="shared" si="155"/>
        <v/>
      </c>
      <c r="IB34" s="24" t="str">
        <f t="shared" si="156"/>
        <v/>
      </c>
      <c r="IC34" s="24" t="str">
        <f t="shared" si="157"/>
        <v/>
      </c>
      <c r="ID34" s="24" t="str">
        <f t="shared" si="158"/>
        <v/>
      </c>
      <c r="IE34" s="24" t="str">
        <f t="shared" si="159"/>
        <v/>
      </c>
      <c r="IF34" s="24" t="str">
        <f t="shared" si="160"/>
        <v/>
      </c>
      <c r="IG34" s="24" t="str">
        <f t="shared" si="161"/>
        <v/>
      </c>
      <c r="IH34" s="24" t="str">
        <f t="shared" si="162"/>
        <v/>
      </c>
      <c r="II34" s="24" t="str">
        <f t="shared" si="163"/>
        <v/>
      </c>
      <c r="IJ34" s="24" t="str">
        <f t="shared" si="164"/>
        <v/>
      </c>
      <c r="IK34" s="24" t="str">
        <f t="shared" si="165"/>
        <v/>
      </c>
      <c r="IL34" s="24" t="str">
        <f t="shared" si="166"/>
        <v/>
      </c>
      <c r="IM34" s="24" t="str">
        <f t="shared" si="167"/>
        <v/>
      </c>
      <c r="IN34" s="24" t="str">
        <f t="shared" si="168"/>
        <v/>
      </c>
      <c r="IO34" s="24" t="str">
        <f t="shared" si="169"/>
        <v/>
      </c>
      <c r="IP34" s="24" t="str">
        <f t="shared" si="170"/>
        <v/>
      </c>
      <c r="IQ34" s="24" t="str">
        <f t="shared" si="171"/>
        <v/>
      </c>
      <c r="IR34" s="24" t="str">
        <f t="shared" si="172"/>
        <v/>
      </c>
      <c r="IS34" s="24" t="str">
        <f t="shared" si="173"/>
        <v/>
      </c>
      <c r="IT34" s="24" t="str">
        <f t="shared" si="174"/>
        <v/>
      </c>
      <c r="IU34" s="25" t="str">
        <f t="shared" si="175"/>
        <v/>
      </c>
    </row>
    <row r="35" spans="1:255" ht="15.95" customHeight="1">
      <c r="A35" s="4"/>
      <c r="B35" s="4"/>
      <c r="C35" s="40">
        <v>29</v>
      </c>
      <c r="D35" s="44"/>
      <c r="E35" s="44"/>
      <c r="F35" s="49">
        <v>1</v>
      </c>
      <c r="G35" s="48"/>
      <c r="H35" s="2"/>
      <c r="I35" s="5" t="str">
        <f t="shared" si="25"/>
        <v/>
      </c>
      <c r="J35" s="5" t="str">
        <f t="shared" si="26"/>
        <v/>
      </c>
      <c r="K35" s="5" t="str">
        <f t="shared" ca="1" si="0"/>
        <v/>
      </c>
      <c r="L35" s="7" t="str">
        <f t="shared" ca="1" si="27"/>
        <v/>
      </c>
      <c r="M35" s="127">
        <v>1</v>
      </c>
      <c r="N35" s="48"/>
      <c r="O35" s="2"/>
      <c r="P35" s="5" t="str">
        <f t="shared" si="28"/>
        <v/>
      </c>
      <c r="Q35" s="5" t="str">
        <f t="shared" si="29"/>
        <v/>
      </c>
      <c r="R35" s="5" t="str">
        <f t="shared" ca="1" si="1"/>
        <v/>
      </c>
      <c r="S35" s="7" t="str">
        <f t="shared" ca="1" si="30"/>
        <v/>
      </c>
      <c r="T35" s="127">
        <v>1</v>
      </c>
      <c r="U35" s="48"/>
      <c r="V35" s="3"/>
      <c r="W35" s="5" t="str">
        <f t="shared" si="31"/>
        <v/>
      </c>
      <c r="X35" s="5" t="str">
        <f t="shared" si="32"/>
        <v/>
      </c>
      <c r="Y35" s="5" t="str">
        <f t="shared" ca="1" si="2"/>
        <v/>
      </c>
      <c r="Z35" s="6" t="str">
        <f t="shared" ca="1" si="33"/>
        <v/>
      </c>
      <c r="AA35" s="127">
        <v>1</v>
      </c>
      <c r="AB35" s="48"/>
      <c r="AC35" s="3"/>
      <c r="AD35" s="5" t="str">
        <f t="shared" si="34"/>
        <v/>
      </c>
      <c r="AE35" s="5" t="str">
        <f t="shared" si="35"/>
        <v/>
      </c>
      <c r="AF35" s="5" t="str">
        <f t="shared" ca="1" si="3"/>
        <v/>
      </c>
      <c r="AG35" s="6" t="str">
        <f t="shared" ca="1" si="36"/>
        <v/>
      </c>
      <c r="AH35" s="127">
        <v>1</v>
      </c>
      <c r="AI35" s="48"/>
      <c r="AJ35" s="3"/>
      <c r="AK35" s="5" t="str">
        <f t="shared" si="37"/>
        <v/>
      </c>
      <c r="AL35" s="5" t="str">
        <f t="shared" si="38"/>
        <v/>
      </c>
      <c r="AM35" s="5" t="str">
        <f t="shared" ca="1" si="4"/>
        <v/>
      </c>
      <c r="AN35" s="6" t="str">
        <f t="shared" ca="1" si="39"/>
        <v/>
      </c>
      <c r="AO35" s="67">
        <v>1</v>
      </c>
      <c r="AP35" s="48"/>
      <c r="AQ35" s="3"/>
      <c r="AR35" s="5" t="str">
        <f t="shared" si="40"/>
        <v/>
      </c>
      <c r="AS35" s="5" t="str">
        <f t="shared" si="41"/>
        <v/>
      </c>
      <c r="AT35" s="5" t="str">
        <f t="shared" ca="1" si="5"/>
        <v/>
      </c>
      <c r="AU35" s="6" t="str">
        <f t="shared" ca="1" si="42"/>
        <v/>
      </c>
      <c r="AV35" s="67">
        <v>1</v>
      </c>
      <c r="AW35" s="48"/>
      <c r="AX35" s="3"/>
      <c r="AY35" s="5" t="str">
        <f t="shared" si="43"/>
        <v/>
      </c>
      <c r="AZ35" s="5" t="str">
        <f t="shared" si="44"/>
        <v/>
      </c>
      <c r="BA35" s="5" t="str">
        <f t="shared" ca="1" si="6"/>
        <v/>
      </c>
      <c r="BB35" s="6" t="str">
        <f t="shared" ca="1" si="45"/>
        <v/>
      </c>
      <c r="BC35" s="67">
        <v>1</v>
      </c>
      <c r="BD35" s="48"/>
      <c r="BE35" s="3"/>
      <c r="BF35" s="5" t="str">
        <f t="shared" si="46"/>
        <v/>
      </c>
      <c r="BG35" s="5" t="str">
        <f t="shared" si="47"/>
        <v/>
      </c>
      <c r="BH35" s="5" t="str">
        <f t="shared" ca="1" si="7"/>
        <v/>
      </c>
      <c r="BI35" s="5" t="str">
        <f t="shared" ca="1" si="48"/>
        <v/>
      </c>
      <c r="BJ35" s="67">
        <v>1</v>
      </c>
      <c r="BK35" s="48"/>
      <c r="BL35" s="2"/>
      <c r="BM35" s="5" t="str">
        <f t="shared" si="49"/>
        <v/>
      </c>
      <c r="BN35" s="5" t="str">
        <f t="shared" si="50"/>
        <v/>
      </c>
      <c r="BO35" s="5" t="str">
        <f t="shared" ca="1" si="8"/>
        <v/>
      </c>
      <c r="BP35" s="5" t="str">
        <f t="shared" ca="1" si="51"/>
        <v/>
      </c>
      <c r="BQ35" s="67">
        <v>1</v>
      </c>
      <c r="BR35" s="48"/>
      <c r="BS35" s="2"/>
      <c r="BT35" s="5" t="str">
        <f t="shared" si="52"/>
        <v/>
      </c>
      <c r="BU35" s="5" t="str">
        <f t="shared" si="53"/>
        <v/>
      </c>
      <c r="BV35" s="5" t="str">
        <f t="shared" ca="1" si="9"/>
        <v/>
      </c>
      <c r="BW35" s="74" t="str">
        <f t="shared" ca="1" si="54"/>
        <v/>
      </c>
      <c r="BX35" s="67">
        <v>1</v>
      </c>
      <c r="BY35" s="48"/>
      <c r="BZ35" s="2"/>
      <c r="CA35" s="5" t="str">
        <f t="shared" si="55"/>
        <v/>
      </c>
      <c r="CB35" s="5" t="str">
        <f t="shared" si="56"/>
        <v/>
      </c>
      <c r="CC35" s="5" t="str">
        <f t="shared" ca="1" si="10"/>
        <v/>
      </c>
      <c r="CD35" s="74" t="str">
        <f t="shared" ca="1" si="57"/>
        <v/>
      </c>
      <c r="CE35" s="67">
        <v>1</v>
      </c>
      <c r="CF35" s="48"/>
      <c r="CG35" s="2"/>
      <c r="CH35" s="5" t="str">
        <f t="shared" si="58"/>
        <v/>
      </c>
      <c r="CI35" s="5" t="str">
        <f t="shared" si="59"/>
        <v/>
      </c>
      <c r="CJ35" s="5" t="str">
        <f t="shared" ca="1" si="11"/>
        <v/>
      </c>
      <c r="CK35" s="38" t="str">
        <f t="shared" ca="1" si="60"/>
        <v/>
      </c>
      <c r="CL35" s="67">
        <v>1</v>
      </c>
      <c r="CM35" s="48"/>
      <c r="CN35" s="2"/>
      <c r="CO35" s="5" t="str">
        <f t="shared" si="61"/>
        <v/>
      </c>
      <c r="CP35" s="5" t="str">
        <f t="shared" si="62"/>
        <v/>
      </c>
      <c r="CQ35" s="5" t="str">
        <f t="shared" ca="1" si="12"/>
        <v/>
      </c>
      <c r="CR35" s="38" t="str">
        <f t="shared" ca="1" si="63"/>
        <v/>
      </c>
      <c r="CS35" s="67">
        <v>1</v>
      </c>
      <c r="CT35" s="48"/>
      <c r="CU35" s="2"/>
      <c r="CV35" s="5" t="str">
        <f t="shared" si="64"/>
        <v/>
      </c>
      <c r="CW35" s="5" t="str">
        <f t="shared" si="65"/>
        <v/>
      </c>
      <c r="CX35" s="5" t="str">
        <f t="shared" ca="1" si="13"/>
        <v/>
      </c>
      <c r="CY35" s="38" t="str">
        <f t="shared" ca="1" si="66"/>
        <v/>
      </c>
      <c r="CZ35" s="67">
        <v>1</v>
      </c>
      <c r="DA35" s="48"/>
      <c r="DB35" s="2"/>
      <c r="DC35" s="5" t="str">
        <f t="shared" si="67"/>
        <v/>
      </c>
      <c r="DD35" s="5" t="str">
        <f t="shared" si="68"/>
        <v/>
      </c>
      <c r="DE35" s="5" t="str">
        <f t="shared" ca="1" si="14"/>
        <v/>
      </c>
      <c r="DF35" s="38" t="str">
        <f t="shared" ca="1" si="69"/>
        <v/>
      </c>
      <c r="DG35" s="67">
        <v>1</v>
      </c>
      <c r="DH35" s="48"/>
      <c r="DI35" s="2"/>
      <c r="DJ35" s="5" t="str">
        <f t="shared" si="70"/>
        <v/>
      </c>
      <c r="DK35" s="5" t="str">
        <f t="shared" si="71"/>
        <v/>
      </c>
      <c r="DL35" s="5" t="str">
        <f t="shared" ca="1" si="15"/>
        <v/>
      </c>
      <c r="DM35" s="38" t="str">
        <f t="shared" ca="1" si="72"/>
        <v/>
      </c>
      <c r="DN35" s="67">
        <v>1</v>
      </c>
      <c r="DO35" s="48"/>
      <c r="DP35" s="2"/>
      <c r="DQ35" s="5" t="str">
        <f t="shared" si="73"/>
        <v/>
      </c>
      <c r="DR35" s="5" t="str">
        <f t="shared" si="74"/>
        <v/>
      </c>
      <c r="DS35" s="5" t="str">
        <f t="shared" ca="1" si="16"/>
        <v/>
      </c>
      <c r="DT35" s="38" t="str">
        <f t="shared" ca="1" si="75"/>
        <v/>
      </c>
      <c r="DU35" s="67">
        <v>1</v>
      </c>
      <c r="DV35" s="48"/>
      <c r="DW35" s="2"/>
      <c r="DX35" s="5" t="str">
        <f t="shared" si="76"/>
        <v/>
      </c>
      <c r="DY35" s="5" t="str">
        <f t="shared" si="77"/>
        <v/>
      </c>
      <c r="DZ35" s="5" t="str">
        <f t="shared" ca="1" si="17"/>
        <v/>
      </c>
      <c r="EA35" s="38" t="str">
        <f t="shared" ca="1" si="78"/>
        <v/>
      </c>
      <c r="EB35" s="67">
        <v>1</v>
      </c>
      <c r="EC35" s="48"/>
      <c r="ED35" s="2"/>
      <c r="EE35" s="5" t="str">
        <f t="shared" si="79"/>
        <v/>
      </c>
      <c r="EF35" s="5" t="str">
        <f t="shared" si="80"/>
        <v/>
      </c>
      <c r="EG35" s="5" t="str">
        <f t="shared" ca="1" si="18"/>
        <v/>
      </c>
      <c r="EH35" s="38" t="str">
        <f t="shared" ca="1" si="81"/>
        <v/>
      </c>
      <c r="EI35" s="67">
        <v>1</v>
      </c>
      <c r="EJ35" s="48"/>
      <c r="EK35" s="2"/>
      <c r="EL35" s="5" t="str">
        <f t="shared" si="82"/>
        <v/>
      </c>
      <c r="EM35" s="5" t="str">
        <f t="shared" si="83"/>
        <v/>
      </c>
      <c r="EN35" s="5" t="str">
        <f t="shared" ca="1" si="19"/>
        <v/>
      </c>
      <c r="EO35" s="38" t="str">
        <f t="shared" ca="1" si="84"/>
        <v/>
      </c>
      <c r="EP35" s="67">
        <v>1</v>
      </c>
      <c r="EQ35" s="48"/>
      <c r="ER35" s="2"/>
      <c r="ES35" s="5" t="str">
        <f t="shared" si="85"/>
        <v/>
      </c>
      <c r="ET35" s="5" t="str">
        <f t="shared" si="86"/>
        <v/>
      </c>
      <c r="EU35" s="5" t="str">
        <f t="shared" ca="1" si="87"/>
        <v/>
      </c>
      <c r="EV35" s="38" t="str">
        <f t="shared" ca="1" si="88"/>
        <v/>
      </c>
      <c r="EW35" s="67">
        <v>1</v>
      </c>
      <c r="EX35" s="48"/>
      <c r="EY35" s="2"/>
      <c r="EZ35" s="5" t="str">
        <f t="shared" si="89"/>
        <v/>
      </c>
      <c r="FA35" s="5" t="str">
        <f t="shared" si="90"/>
        <v/>
      </c>
      <c r="FB35" s="5" t="str">
        <f t="shared" ca="1" si="20"/>
        <v/>
      </c>
      <c r="FC35" s="38" t="str">
        <f t="shared" ca="1" si="91"/>
        <v/>
      </c>
      <c r="FD35" s="67">
        <v>1</v>
      </c>
      <c r="FE35" s="48"/>
      <c r="FF35" s="2"/>
      <c r="FG35" s="5" t="str">
        <f t="shared" si="92"/>
        <v/>
      </c>
      <c r="FH35" s="5" t="str">
        <f t="shared" si="93"/>
        <v/>
      </c>
      <c r="FI35" s="5" t="str">
        <f t="shared" ca="1" si="21"/>
        <v/>
      </c>
      <c r="FJ35" s="38" t="str">
        <f t="shared" ca="1" si="94"/>
        <v/>
      </c>
      <c r="FK35" s="67">
        <v>1</v>
      </c>
      <c r="FL35" s="48"/>
      <c r="FM35" s="2"/>
      <c r="FN35" s="5" t="str">
        <f t="shared" si="95"/>
        <v/>
      </c>
      <c r="FO35" s="5" t="str">
        <f t="shared" si="96"/>
        <v/>
      </c>
      <c r="FP35" s="5" t="str">
        <f t="shared" ca="1" si="22"/>
        <v/>
      </c>
      <c r="FQ35" s="38" t="str">
        <f t="shared" ca="1" si="97"/>
        <v/>
      </c>
      <c r="FR35" s="67">
        <v>1</v>
      </c>
      <c r="FS35" s="48"/>
      <c r="FT35" s="2"/>
      <c r="FU35" s="5" t="str">
        <f t="shared" si="98"/>
        <v/>
      </c>
      <c r="FV35" s="5" t="str">
        <f t="shared" si="99"/>
        <v/>
      </c>
      <c r="FW35" s="5" t="str">
        <f t="shared" ca="1" si="23"/>
        <v/>
      </c>
      <c r="FX35" s="170" t="str">
        <f t="shared" ca="1" si="100"/>
        <v/>
      </c>
      <c r="FY35" s="22" t="str">
        <f t="shared" si="101"/>
        <v/>
      </c>
      <c r="FZ35" s="23" t="str">
        <f t="shared" si="102"/>
        <v/>
      </c>
      <c r="GA35" s="23" t="str">
        <f t="shared" si="103"/>
        <v/>
      </c>
      <c r="GB35" s="23" t="str">
        <f t="shared" si="104"/>
        <v/>
      </c>
      <c r="GC35" s="23" t="str">
        <f t="shared" si="105"/>
        <v/>
      </c>
      <c r="GD35" s="23" t="str">
        <f t="shared" si="106"/>
        <v/>
      </c>
      <c r="GE35" s="23" t="str">
        <f t="shared" si="107"/>
        <v/>
      </c>
      <c r="GF35" s="23" t="str">
        <f t="shared" si="108"/>
        <v/>
      </c>
      <c r="GG35" s="23" t="str">
        <f t="shared" si="109"/>
        <v/>
      </c>
      <c r="GH35" s="23" t="str">
        <f t="shared" si="110"/>
        <v/>
      </c>
      <c r="GI35" s="23" t="str">
        <f t="shared" si="111"/>
        <v/>
      </c>
      <c r="GJ35" s="23" t="str">
        <f t="shared" si="112"/>
        <v/>
      </c>
      <c r="GK35" s="23" t="str">
        <f t="shared" si="113"/>
        <v/>
      </c>
      <c r="GL35" s="23" t="str">
        <f t="shared" si="114"/>
        <v/>
      </c>
      <c r="GM35" s="23" t="str">
        <f t="shared" si="115"/>
        <v/>
      </c>
      <c r="GN35" s="23" t="str">
        <f t="shared" si="116"/>
        <v/>
      </c>
      <c r="GO35" s="23" t="str">
        <f t="shared" si="117"/>
        <v/>
      </c>
      <c r="GP35" s="23" t="str">
        <f t="shared" si="118"/>
        <v/>
      </c>
      <c r="GQ35" s="23" t="str">
        <f t="shared" si="119"/>
        <v/>
      </c>
      <c r="GR35" s="23" t="str">
        <f t="shared" si="120"/>
        <v/>
      </c>
      <c r="GS35" s="23" t="str">
        <f t="shared" si="121"/>
        <v/>
      </c>
      <c r="GT35" s="23" t="str">
        <f t="shared" si="122"/>
        <v/>
      </c>
      <c r="GU35" s="23" t="str">
        <f t="shared" si="123"/>
        <v/>
      </c>
      <c r="GV35" s="23" t="str">
        <f t="shared" si="124"/>
        <v/>
      </c>
      <c r="GW35" s="119" t="str">
        <f t="shared" si="125"/>
        <v/>
      </c>
      <c r="GX35" s="22" t="str">
        <f t="shared" ca="1" si="126"/>
        <v/>
      </c>
      <c r="GY35" s="23" t="str">
        <f t="shared" ca="1" si="127"/>
        <v/>
      </c>
      <c r="GZ35" s="23" t="str">
        <f t="shared" ca="1" si="128"/>
        <v/>
      </c>
      <c r="HA35" s="23" t="str">
        <f t="shared" ca="1" si="129"/>
        <v/>
      </c>
      <c r="HB35" s="23" t="str">
        <f t="shared" ca="1" si="130"/>
        <v/>
      </c>
      <c r="HC35" s="23" t="str">
        <f t="shared" ca="1" si="131"/>
        <v/>
      </c>
      <c r="HD35" s="23" t="str">
        <f t="shared" ca="1" si="132"/>
        <v/>
      </c>
      <c r="HE35" s="23" t="str">
        <f t="shared" ca="1" si="133"/>
        <v/>
      </c>
      <c r="HF35" s="23" t="str">
        <f t="shared" ca="1" si="134"/>
        <v/>
      </c>
      <c r="HG35" s="23" t="str">
        <f t="shared" ca="1" si="135"/>
        <v/>
      </c>
      <c r="HH35" s="23" t="str">
        <f t="shared" ca="1" si="136"/>
        <v/>
      </c>
      <c r="HI35" s="23" t="str">
        <f t="shared" ca="1" si="137"/>
        <v/>
      </c>
      <c r="HJ35" s="23" t="str">
        <f t="shared" ca="1" si="138"/>
        <v/>
      </c>
      <c r="HK35" s="23" t="str">
        <f t="shared" ca="1" si="139"/>
        <v/>
      </c>
      <c r="HL35" s="23" t="str">
        <f t="shared" ca="1" si="140"/>
        <v/>
      </c>
      <c r="HM35" s="23" t="str">
        <f t="shared" ca="1" si="141"/>
        <v/>
      </c>
      <c r="HN35" s="23" t="str">
        <f t="shared" ca="1" si="142"/>
        <v/>
      </c>
      <c r="HO35" s="23" t="str">
        <f t="shared" ca="1" si="143"/>
        <v/>
      </c>
      <c r="HP35" s="23" t="str">
        <f t="shared" ca="1" si="144"/>
        <v/>
      </c>
      <c r="HQ35" s="172" t="str">
        <f t="shared" ca="1" si="145"/>
        <v/>
      </c>
      <c r="HR35" s="23" t="str">
        <f t="shared" ca="1" si="146"/>
        <v/>
      </c>
      <c r="HS35" s="23" t="str">
        <f t="shared" ca="1" si="147"/>
        <v/>
      </c>
      <c r="HT35" s="23" t="str">
        <f t="shared" ca="1" si="148"/>
        <v/>
      </c>
      <c r="HU35" s="23" t="str">
        <f t="shared" ca="1" si="149"/>
        <v/>
      </c>
      <c r="HV35" s="118" t="str">
        <f t="shared" ca="1" si="150"/>
        <v/>
      </c>
      <c r="HW35" s="179" t="str">
        <f t="shared" si="151"/>
        <v/>
      </c>
      <c r="HX35" s="24" t="str">
        <f t="shared" si="152"/>
        <v/>
      </c>
      <c r="HY35" s="24" t="str">
        <f t="shared" si="153"/>
        <v/>
      </c>
      <c r="HZ35" s="24" t="str">
        <f t="shared" si="154"/>
        <v/>
      </c>
      <c r="IA35" s="24" t="str">
        <f t="shared" si="155"/>
        <v/>
      </c>
      <c r="IB35" s="24" t="str">
        <f t="shared" si="156"/>
        <v/>
      </c>
      <c r="IC35" s="24" t="str">
        <f t="shared" si="157"/>
        <v/>
      </c>
      <c r="ID35" s="24" t="str">
        <f t="shared" si="158"/>
        <v/>
      </c>
      <c r="IE35" s="24" t="str">
        <f t="shared" si="159"/>
        <v/>
      </c>
      <c r="IF35" s="24" t="str">
        <f t="shared" si="160"/>
        <v/>
      </c>
      <c r="IG35" s="24" t="str">
        <f t="shared" si="161"/>
        <v/>
      </c>
      <c r="IH35" s="24" t="str">
        <f t="shared" si="162"/>
        <v/>
      </c>
      <c r="II35" s="24" t="str">
        <f t="shared" si="163"/>
        <v/>
      </c>
      <c r="IJ35" s="24" t="str">
        <f t="shared" si="164"/>
        <v/>
      </c>
      <c r="IK35" s="24" t="str">
        <f t="shared" si="165"/>
        <v/>
      </c>
      <c r="IL35" s="24" t="str">
        <f t="shared" si="166"/>
        <v/>
      </c>
      <c r="IM35" s="24" t="str">
        <f t="shared" si="167"/>
        <v/>
      </c>
      <c r="IN35" s="24" t="str">
        <f t="shared" si="168"/>
        <v/>
      </c>
      <c r="IO35" s="24" t="str">
        <f t="shared" si="169"/>
        <v/>
      </c>
      <c r="IP35" s="24" t="str">
        <f t="shared" si="170"/>
        <v/>
      </c>
      <c r="IQ35" s="24" t="str">
        <f t="shared" si="171"/>
        <v/>
      </c>
      <c r="IR35" s="24" t="str">
        <f t="shared" si="172"/>
        <v/>
      </c>
      <c r="IS35" s="24" t="str">
        <f t="shared" si="173"/>
        <v/>
      </c>
      <c r="IT35" s="24" t="str">
        <f t="shared" si="174"/>
        <v/>
      </c>
      <c r="IU35" s="25" t="str">
        <f t="shared" si="175"/>
        <v/>
      </c>
    </row>
    <row r="36" spans="1:255" ht="15.95" customHeight="1">
      <c r="A36" s="4"/>
      <c r="B36" s="4"/>
      <c r="C36" s="40">
        <v>30</v>
      </c>
      <c r="D36" s="44"/>
      <c r="E36" s="44"/>
      <c r="F36" s="49">
        <v>1</v>
      </c>
      <c r="G36" s="48"/>
      <c r="H36" s="2"/>
      <c r="I36" s="5" t="str">
        <f t="shared" si="25"/>
        <v/>
      </c>
      <c r="J36" s="5" t="str">
        <f t="shared" si="26"/>
        <v/>
      </c>
      <c r="K36" s="5" t="str">
        <f t="shared" ca="1" si="0"/>
        <v/>
      </c>
      <c r="L36" s="7" t="str">
        <f t="shared" ca="1" si="27"/>
        <v/>
      </c>
      <c r="M36" s="127">
        <v>1</v>
      </c>
      <c r="N36" s="48"/>
      <c r="O36" s="2"/>
      <c r="P36" s="5" t="str">
        <f t="shared" si="28"/>
        <v/>
      </c>
      <c r="Q36" s="5" t="str">
        <f t="shared" si="29"/>
        <v/>
      </c>
      <c r="R36" s="5" t="str">
        <f t="shared" ca="1" si="1"/>
        <v/>
      </c>
      <c r="S36" s="7" t="str">
        <f t="shared" ca="1" si="30"/>
        <v/>
      </c>
      <c r="T36" s="127">
        <v>1</v>
      </c>
      <c r="U36" s="48"/>
      <c r="V36" s="3"/>
      <c r="W36" s="5" t="str">
        <f t="shared" si="31"/>
        <v/>
      </c>
      <c r="X36" s="5" t="str">
        <f t="shared" si="32"/>
        <v/>
      </c>
      <c r="Y36" s="5" t="str">
        <f t="shared" ca="1" si="2"/>
        <v/>
      </c>
      <c r="Z36" s="6" t="str">
        <f t="shared" ca="1" si="33"/>
        <v/>
      </c>
      <c r="AA36" s="127">
        <v>1</v>
      </c>
      <c r="AB36" s="48"/>
      <c r="AC36" s="3"/>
      <c r="AD36" s="5" t="str">
        <f t="shared" si="34"/>
        <v/>
      </c>
      <c r="AE36" s="5" t="str">
        <f t="shared" si="35"/>
        <v/>
      </c>
      <c r="AF36" s="5" t="str">
        <f t="shared" ca="1" si="3"/>
        <v/>
      </c>
      <c r="AG36" s="6" t="str">
        <f t="shared" ca="1" si="36"/>
        <v/>
      </c>
      <c r="AH36" s="127">
        <v>1</v>
      </c>
      <c r="AI36" s="48"/>
      <c r="AJ36" s="3"/>
      <c r="AK36" s="5" t="str">
        <f t="shared" si="37"/>
        <v/>
      </c>
      <c r="AL36" s="5" t="str">
        <f t="shared" si="38"/>
        <v/>
      </c>
      <c r="AM36" s="5" t="str">
        <f t="shared" ca="1" si="4"/>
        <v/>
      </c>
      <c r="AN36" s="6" t="str">
        <f t="shared" ca="1" si="39"/>
        <v/>
      </c>
      <c r="AO36" s="67">
        <v>1</v>
      </c>
      <c r="AP36" s="48"/>
      <c r="AQ36" s="3"/>
      <c r="AR36" s="5" t="str">
        <f t="shared" si="40"/>
        <v/>
      </c>
      <c r="AS36" s="5" t="str">
        <f t="shared" si="41"/>
        <v/>
      </c>
      <c r="AT36" s="5" t="str">
        <f t="shared" ca="1" si="5"/>
        <v/>
      </c>
      <c r="AU36" s="6" t="str">
        <f t="shared" ca="1" si="42"/>
        <v/>
      </c>
      <c r="AV36" s="67">
        <v>1</v>
      </c>
      <c r="AW36" s="48"/>
      <c r="AX36" s="3"/>
      <c r="AY36" s="5" t="str">
        <f t="shared" si="43"/>
        <v/>
      </c>
      <c r="AZ36" s="5" t="str">
        <f t="shared" si="44"/>
        <v/>
      </c>
      <c r="BA36" s="5" t="str">
        <f t="shared" ca="1" si="6"/>
        <v/>
      </c>
      <c r="BB36" s="6" t="str">
        <f t="shared" ca="1" si="45"/>
        <v/>
      </c>
      <c r="BC36" s="67">
        <v>1</v>
      </c>
      <c r="BD36" s="48"/>
      <c r="BE36" s="3"/>
      <c r="BF36" s="5" t="str">
        <f t="shared" si="46"/>
        <v/>
      </c>
      <c r="BG36" s="5" t="str">
        <f t="shared" si="47"/>
        <v/>
      </c>
      <c r="BH36" s="5" t="str">
        <f t="shared" ca="1" si="7"/>
        <v/>
      </c>
      <c r="BI36" s="5" t="str">
        <f t="shared" ca="1" si="48"/>
        <v/>
      </c>
      <c r="BJ36" s="67">
        <v>1</v>
      </c>
      <c r="BK36" s="48"/>
      <c r="BL36" s="2"/>
      <c r="BM36" s="5" t="str">
        <f t="shared" si="49"/>
        <v/>
      </c>
      <c r="BN36" s="5" t="str">
        <f t="shared" si="50"/>
        <v/>
      </c>
      <c r="BO36" s="5" t="str">
        <f t="shared" ca="1" si="8"/>
        <v/>
      </c>
      <c r="BP36" s="5" t="str">
        <f t="shared" ca="1" si="51"/>
        <v/>
      </c>
      <c r="BQ36" s="67">
        <v>1</v>
      </c>
      <c r="BR36" s="48"/>
      <c r="BS36" s="2"/>
      <c r="BT36" s="5" t="str">
        <f t="shared" si="52"/>
        <v/>
      </c>
      <c r="BU36" s="5" t="str">
        <f t="shared" si="53"/>
        <v/>
      </c>
      <c r="BV36" s="5" t="str">
        <f t="shared" ca="1" si="9"/>
        <v/>
      </c>
      <c r="BW36" s="74" t="str">
        <f t="shared" ca="1" si="54"/>
        <v/>
      </c>
      <c r="BX36" s="67">
        <v>1</v>
      </c>
      <c r="BY36" s="48"/>
      <c r="BZ36" s="2"/>
      <c r="CA36" s="5" t="str">
        <f t="shared" si="55"/>
        <v/>
      </c>
      <c r="CB36" s="5" t="str">
        <f t="shared" si="56"/>
        <v/>
      </c>
      <c r="CC36" s="5" t="str">
        <f t="shared" ca="1" si="10"/>
        <v/>
      </c>
      <c r="CD36" s="74" t="str">
        <f t="shared" ca="1" si="57"/>
        <v/>
      </c>
      <c r="CE36" s="67">
        <v>1</v>
      </c>
      <c r="CF36" s="48"/>
      <c r="CG36" s="2"/>
      <c r="CH36" s="5" t="str">
        <f t="shared" si="58"/>
        <v/>
      </c>
      <c r="CI36" s="5" t="str">
        <f t="shared" si="59"/>
        <v/>
      </c>
      <c r="CJ36" s="5" t="str">
        <f t="shared" ca="1" si="11"/>
        <v/>
      </c>
      <c r="CK36" s="38" t="str">
        <f t="shared" ca="1" si="60"/>
        <v/>
      </c>
      <c r="CL36" s="67">
        <v>1</v>
      </c>
      <c r="CM36" s="48"/>
      <c r="CN36" s="2"/>
      <c r="CO36" s="5" t="str">
        <f t="shared" si="61"/>
        <v/>
      </c>
      <c r="CP36" s="5" t="str">
        <f t="shared" si="62"/>
        <v/>
      </c>
      <c r="CQ36" s="5" t="str">
        <f t="shared" ca="1" si="12"/>
        <v/>
      </c>
      <c r="CR36" s="38" t="str">
        <f t="shared" ca="1" si="63"/>
        <v/>
      </c>
      <c r="CS36" s="67">
        <v>1</v>
      </c>
      <c r="CT36" s="48"/>
      <c r="CU36" s="2"/>
      <c r="CV36" s="5" t="str">
        <f t="shared" si="64"/>
        <v/>
      </c>
      <c r="CW36" s="5" t="str">
        <f t="shared" si="65"/>
        <v/>
      </c>
      <c r="CX36" s="5" t="str">
        <f t="shared" ca="1" si="13"/>
        <v/>
      </c>
      <c r="CY36" s="38" t="str">
        <f t="shared" ca="1" si="66"/>
        <v/>
      </c>
      <c r="CZ36" s="67">
        <v>1</v>
      </c>
      <c r="DA36" s="48"/>
      <c r="DB36" s="2"/>
      <c r="DC36" s="5" t="str">
        <f t="shared" si="67"/>
        <v/>
      </c>
      <c r="DD36" s="5" t="str">
        <f t="shared" si="68"/>
        <v/>
      </c>
      <c r="DE36" s="5" t="str">
        <f t="shared" ca="1" si="14"/>
        <v/>
      </c>
      <c r="DF36" s="38" t="str">
        <f t="shared" ca="1" si="69"/>
        <v/>
      </c>
      <c r="DG36" s="67">
        <v>1</v>
      </c>
      <c r="DH36" s="48"/>
      <c r="DI36" s="2"/>
      <c r="DJ36" s="5" t="str">
        <f t="shared" si="70"/>
        <v/>
      </c>
      <c r="DK36" s="5" t="str">
        <f t="shared" si="71"/>
        <v/>
      </c>
      <c r="DL36" s="5" t="str">
        <f t="shared" ca="1" si="15"/>
        <v/>
      </c>
      <c r="DM36" s="38" t="str">
        <f t="shared" ca="1" si="72"/>
        <v/>
      </c>
      <c r="DN36" s="67">
        <v>1</v>
      </c>
      <c r="DO36" s="48"/>
      <c r="DP36" s="2"/>
      <c r="DQ36" s="5" t="str">
        <f t="shared" si="73"/>
        <v/>
      </c>
      <c r="DR36" s="5" t="str">
        <f t="shared" si="74"/>
        <v/>
      </c>
      <c r="DS36" s="5" t="str">
        <f t="shared" ca="1" si="16"/>
        <v/>
      </c>
      <c r="DT36" s="38" t="str">
        <f t="shared" ca="1" si="75"/>
        <v/>
      </c>
      <c r="DU36" s="67">
        <v>1</v>
      </c>
      <c r="DV36" s="48"/>
      <c r="DW36" s="2"/>
      <c r="DX36" s="5" t="str">
        <f t="shared" si="76"/>
        <v/>
      </c>
      <c r="DY36" s="5" t="str">
        <f t="shared" si="77"/>
        <v/>
      </c>
      <c r="DZ36" s="5" t="str">
        <f t="shared" ca="1" si="17"/>
        <v/>
      </c>
      <c r="EA36" s="38" t="str">
        <f t="shared" ca="1" si="78"/>
        <v/>
      </c>
      <c r="EB36" s="67">
        <v>1</v>
      </c>
      <c r="EC36" s="48"/>
      <c r="ED36" s="2"/>
      <c r="EE36" s="5" t="str">
        <f t="shared" si="79"/>
        <v/>
      </c>
      <c r="EF36" s="5" t="str">
        <f t="shared" si="80"/>
        <v/>
      </c>
      <c r="EG36" s="5" t="str">
        <f t="shared" ca="1" si="18"/>
        <v/>
      </c>
      <c r="EH36" s="38" t="str">
        <f t="shared" ca="1" si="81"/>
        <v/>
      </c>
      <c r="EI36" s="67">
        <v>1</v>
      </c>
      <c r="EJ36" s="48"/>
      <c r="EK36" s="2"/>
      <c r="EL36" s="5" t="str">
        <f t="shared" si="82"/>
        <v/>
      </c>
      <c r="EM36" s="5" t="str">
        <f t="shared" si="83"/>
        <v/>
      </c>
      <c r="EN36" s="5" t="str">
        <f t="shared" ca="1" si="19"/>
        <v/>
      </c>
      <c r="EO36" s="38" t="str">
        <f t="shared" ca="1" si="84"/>
        <v/>
      </c>
      <c r="EP36" s="67">
        <v>1</v>
      </c>
      <c r="EQ36" s="48"/>
      <c r="ER36" s="2"/>
      <c r="ES36" s="5" t="str">
        <f t="shared" si="85"/>
        <v/>
      </c>
      <c r="ET36" s="5" t="str">
        <f t="shared" si="86"/>
        <v/>
      </c>
      <c r="EU36" s="5" t="str">
        <f t="shared" ca="1" si="87"/>
        <v/>
      </c>
      <c r="EV36" s="38" t="str">
        <f t="shared" ca="1" si="88"/>
        <v/>
      </c>
      <c r="EW36" s="67">
        <v>1</v>
      </c>
      <c r="EX36" s="48"/>
      <c r="EY36" s="2"/>
      <c r="EZ36" s="5" t="str">
        <f t="shared" si="89"/>
        <v/>
      </c>
      <c r="FA36" s="5" t="str">
        <f t="shared" si="90"/>
        <v/>
      </c>
      <c r="FB36" s="5" t="str">
        <f t="shared" ca="1" si="20"/>
        <v/>
      </c>
      <c r="FC36" s="38" t="str">
        <f t="shared" ca="1" si="91"/>
        <v/>
      </c>
      <c r="FD36" s="67">
        <v>1</v>
      </c>
      <c r="FE36" s="48"/>
      <c r="FF36" s="2"/>
      <c r="FG36" s="5" t="str">
        <f t="shared" si="92"/>
        <v/>
      </c>
      <c r="FH36" s="5" t="str">
        <f t="shared" si="93"/>
        <v/>
      </c>
      <c r="FI36" s="5" t="str">
        <f t="shared" ca="1" si="21"/>
        <v/>
      </c>
      <c r="FJ36" s="38" t="str">
        <f t="shared" ca="1" si="94"/>
        <v/>
      </c>
      <c r="FK36" s="67">
        <v>1</v>
      </c>
      <c r="FL36" s="48"/>
      <c r="FM36" s="2"/>
      <c r="FN36" s="5" t="str">
        <f t="shared" si="95"/>
        <v/>
      </c>
      <c r="FO36" s="5" t="str">
        <f t="shared" si="96"/>
        <v/>
      </c>
      <c r="FP36" s="5" t="str">
        <f t="shared" ca="1" si="22"/>
        <v/>
      </c>
      <c r="FQ36" s="38" t="str">
        <f t="shared" ca="1" si="97"/>
        <v/>
      </c>
      <c r="FR36" s="67">
        <v>1</v>
      </c>
      <c r="FS36" s="48"/>
      <c r="FT36" s="2"/>
      <c r="FU36" s="5" t="str">
        <f t="shared" si="98"/>
        <v/>
      </c>
      <c r="FV36" s="5" t="str">
        <f t="shared" si="99"/>
        <v/>
      </c>
      <c r="FW36" s="5" t="str">
        <f t="shared" ca="1" si="23"/>
        <v/>
      </c>
      <c r="FX36" s="170" t="str">
        <f t="shared" ca="1" si="100"/>
        <v/>
      </c>
      <c r="FY36" s="22" t="str">
        <f t="shared" si="101"/>
        <v/>
      </c>
      <c r="FZ36" s="23" t="str">
        <f t="shared" si="102"/>
        <v/>
      </c>
      <c r="GA36" s="23" t="str">
        <f t="shared" si="103"/>
        <v/>
      </c>
      <c r="GB36" s="23" t="str">
        <f t="shared" si="104"/>
        <v/>
      </c>
      <c r="GC36" s="23" t="str">
        <f t="shared" si="105"/>
        <v/>
      </c>
      <c r="GD36" s="23" t="str">
        <f t="shared" si="106"/>
        <v/>
      </c>
      <c r="GE36" s="23" t="str">
        <f t="shared" si="107"/>
        <v/>
      </c>
      <c r="GF36" s="23" t="str">
        <f t="shared" si="108"/>
        <v/>
      </c>
      <c r="GG36" s="23" t="str">
        <f t="shared" si="109"/>
        <v/>
      </c>
      <c r="GH36" s="23" t="str">
        <f t="shared" si="110"/>
        <v/>
      </c>
      <c r="GI36" s="23" t="str">
        <f t="shared" si="111"/>
        <v/>
      </c>
      <c r="GJ36" s="23" t="str">
        <f t="shared" si="112"/>
        <v/>
      </c>
      <c r="GK36" s="23" t="str">
        <f t="shared" si="113"/>
        <v/>
      </c>
      <c r="GL36" s="23" t="str">
        <f t="shared" si="114"/>
        <v/>
      </c>
      <c r="GM36" s="23" t="str">
        <f t="shared" si="115"/>
        <v/>
      </c>
      <c r="GN36" s="23" t="str">
        <f t="shared" si="116"/>
        <v/>
      </c>
      <c r="GO36" s="23" t="str">
        <f t="shared" si="117"/>
        <v/>
      </c>
      <c r="GP36" s="23" t="str">
        <f t="shared" si="118"/>
        <v/>
      </c>
      <c r="GQ36" s="23" t="str">
        <f t="shared" si="119"/>
        <v/>
      </c>
      <c r="GR36" s="23" t="str">
        <f t="shared" si="120"/>
        <v/>
      </c>
      <c r="GS36" s="23" t="str">
        <f t="shared" si="121"/>
        <v/>
      </c>
      <c r="GT36" s="23" t="str">
        <f t="shared" si="122"/>
        <v/>
      </c>
      <c r="GU36" s="23" t="str">
        <f t="shared" si="123"/>
        <v/>
      </c>
      <c r="GV36" s="23" t="str">
        <f t="shared" si="124"/>
        <v/>
      </c>
      <c r="GW36" s="119" t="str">
        <f t="shared" si="125"/>
        <v/>
      </c>
      <c r="GX36" s="22" t="str">
        <f t="shared" ca="1" si="126"/>
        <v/>
      </c>
      <c r="GY36" s="23" t="str">
        <f t="shared" ca="1" si="127"/>
        <v/>
      </c>
      <c r="GZ36" s="23" t="str">
        <f t="shared" ca="1" si="128"/>
        <v/>
      </c>
      <c r="HA36" s="23" t="str">
        <f t="shared" ca="1" si="129"/>
        <v/>
      </c>
      <c r="HB36" s="23" t="str">
        <f t="shared" ca="1" si="130"/>
        <v/>
      </c>
      <c r="HC36" s="23" t="str">
        <f t="shared" ca="1" si="131"/>
        <v/>
      </c>
      <c r="HD36" s="23" t="str">
        <f t="shared" ca="1" si="132"/>
        <v/>
      </c>
      <c r="HE36" s="23" t="str">
        <f t="shared" ca="1" si="133"/>
        <v/>
      </c>
      <c r="HF36" s="23" t="str">
        <f t="shared" ca="1" si="134"/>
        <v/>
      </c>
      <c r="HG36" s="23" t="str">
        <f t="shared" ca="1" si="135"/>
        <v/>
      </c>
      <c r="HH36" s="23" t="str">
        <f t="shared" ca="1" si="136"/>
        <v/>
      </c>
      <c r="HI36" s="23" t="str">
        <f t="shared" ca="1" si="137"/>
        <v/>
      </c>
      <c r="HJ36" s="23" t="str">
        <f t="shared" ca="1" si="138"/>
        <v/>
      </c>
      <c r="HK36" s="23" t="str">
        <f t="shared" ca="1" si="139"/>
        <v/>
      </c>
      <c r="HL36" s="23" t="str">
        <f t="shared" ca="1" si="140"/>
        <v/>
      </c>
      <c r="HM36" s="23" t="str">
        <f t="shared" ca="1" si="141"/>
        <v/>
      </c>
      <c r="HN36" s="23" t="str">
        <f t="shared" ca="1" si="142"/>
        <v/>
      </c>
      <c r="HO36" s="23" t="str">
        <f t="shared" ca="1" si="143"/>
        <v/>
      </c>
      <c r="HP36" s="23" t="str">
        <f t="shared" ca="1" si="144"/>
        <v/>
      </c>
      <c r="HQ36" s="172" t="str">
        <f t="shared" ca="1" si="145"/>
        <v/>
      </c>
      <c r="HR36" s="23" t="str">
        <f t="shared" ca="1" si="146"/>
        <v/>
      </c>
      <c r="HS36" s="23" t="str">
        <f t="shared" ca="1" si="147"/>
        <v/>
      </c>
      <c r="HT36" s="23" t="str">
        <f t="shared" ca="1" si="148"/>
        <v/>
      </c>
      <c r="HU36" s="23" t="str">
        <f t="shared" ca="1" si="149"/>
        <v/>
      </c>
      <c r="HV36" s="118" t="str">
        <f t="shared" ca="1" si="150"/>
        <v/>
      </c>
      <c r="HW36" s="179" t="str">
        <f t="shared" si="151"/>
        <v/>
      </c>
      <c r="HX36" s="24" t="str">
        <f t="shared" si="152"/>
        <v/>
      </c>
      <c r="HY36" s="24" t="str">
        <f t="shared" si="153"/>
        <v/>
      </c>
      <c r="HZ36" s="24" t="str">
        <f t="shared" si="154"/>
        <v/>
      </c>
      <c r="IA36" s="24" t="str">
        <f t="shared" si="155"/>
        <v/>
      </c>
      <c r="IB36" s="24" t="str">
        <f t="shared" si="156"/>
        <v/>
      </c>
      <c r="IC36" s="24" t="str">
        <f t="shared" si="157"/>
        <v/>
      </c>
      <c r="ID36" s="24" t="str">
        <f t="shared" si="158"/>
        <v/>
      </c>
      <c r="IE36" s="24" t="str">
        <f t="shared" si="159"/>
        <v/>
      </c>
      <c r="IF36" s="24" t="str">
        <f t="shared" si="160"/>
        <v/>
      </c>
      <c r="IG36" s="24" t="str">
        <f t="shared" si="161"/>
        <v/>
      </c>
      <c r="IH36" s="24" t="str">
        <f t="shared" si="162"/>
        <v/>
      </c>
      <c r="II36" s="24" t="str">
        <f t="shared" si="163"/>
        <v/>
      </c>
      <c r="IJ36" s="24" t="str">
        <f t="shared" si="164"/>
        <v/>
      </c>
      <c r="IK36" s="24" t="str">
        <f t="shared" si="165"/>
        <v/>
      </c>
      <c r="IL36" s="24" t="str">
        <f t="shared" si="166"/>
        <v/>
      </c>
      <c r="IM36" s="24" t="str">
        <f t="shared" si="167"/>
        <v/>
      </c>
      <c r="IN36" s="24" t="str">
        <f t="shared" si="168"/>
        <v/>
      </c>
      <c r="IO36" s="24" t="str">
        <f t="shared" si="169"/>
        <v/>
      </c>
      <c r="IP36" s="24" t="str">
        <f t="shared" si="170"/>
        <v/>
      </c>
      <c r="IQ36" s="24" t="str">
        <f t="shared" si="171"/>
        <v/>
      </c>
      <c r="IR36" s="24" t="str">
        <f t="shared" si="172"/>
        <v/>
      </c>
      <c r="IS36" s="24" t="str">
        <f t="shared" si="173"/>
        <v/>
      </c>
      <c r="IT36" s="24" t="str">
        <f t="shared" si="174"/>
        <v/>
      </c>
      <c r="IU36" s="25" t="str">
        <f t="shared" si="175"/>
        <v/>
      </c>
    </row>
    <row r="37" spans="1:255" ht="15.95" customHeight="1">
      <c r="A37" s="4"/>
      <c r="B37" s="4"/>
      <c r="C37" s="40">
        <v>31</v>
      </c>
      <c r="D37" s="44"/>
      <c r="E37" s="44"/>
      <c r="F37" s="49">
        <v>1</v>
      </c>
      <c r="G37" s="48"/>
      <c r="H37" s="2"/>
      <c r="I37" s="5" t="str">
        <f t="shared" si="25"/>
        <v/>
      </c>
      <c r="J37" s="5" t="str">
        <f t="shared" si="26"/>
        <v/>
      </c>
      <c r="K37" s="5" t="str">
        <f t="shared" ca="1" si="0"/>
        <v/>
      </c>
      <c r="L37" s="7" t="str">
        <f t="shared" ca="1" si="27"/>
        <v/>
      </c>
      <c r="M37" s="127">
        <v>1</v>
      </c>
      <c r="N37" s="48"/>
      <c r="O37" s="2"/>
      <c r="P37" s="5" t="str">
        <f t="shared" si="28"/>
        <v/>
      </c>
      <c r="Q37" s="5" t="str">
        <f t="shared" si="29"/>
        <v/>
      </c>
      <c r="R37" s="5" t="str">
        <f t="shared" ca="1" si="1"/>
        <v/>
      </c>
      <c r="S37" s="7" t="str">
        <f t="shared" ca="1" si="30"/>
        <v/>
      </c>
      <c r="T37" s="127">
        <v>1</v>
      </c>
      <c r="U37" s="48"/>
      <c r="V37" s="3"/>
      <c r="W37" s="5" t="str">
        <f t="shared" si="31"/>
        <v/>
      </c>
      <c r="X37" s="5" t="str">
        <f t="shared" si="32"/>
        <v/>
      </c>
      <c r="Y37" s="5" t="str">
        <f t="shared" ca="1" si="2"/>
        <v/>
      </c>
      <c r="Z37" s="6" t="str">
        <f t="shared" ca="1" si="33"/>
        <v/>
      </c>
      <c r="AA37" s="127">
        <v>1</v>
      </c>
      <c r="AB37" s="48"/>
      <c r="AC37" s="3"/>
      <c r="AD37" s="5" t="str">
        <f t="shared" si="34"/>
        <v/>
      </c>
      <c r="AE37" s="5" t="str">
        <f t="shared" si="35"/>
        <v/>
      </c>
      <c r="AF37" s="5" t="str">
        <f t="shared" ca="1" si="3"/>
        <v/>
      </c>
      <c r="AG37" s="6" t="str">
        <f t="shared" ca="1" si="36"/>
        <v/>
      </c>
      <c r="AH37" s="127">
        <v>1</v>
      </c>
      <c r="AI37" s="48"/>
      <c r="AJ37" s="3"/>
      <c r="AK37" s="5" t="str">
        <f t="shared" si="37"/>
        <v/>
      </c>
      <c r="AL37" s="5" t="str">
        <f t="shared" si="38"/>
        <v/>
      </c>
      <c r="AM37" s="5" t="str">
        <f t="shared" ca="1" si="4"/>
        <v/>
      </c>
      <c r="AN37" s="6" t="str">
        <f t="shared" ca="1" si="39"/>
        <v/>
      </c>
      <c r="AO37" s="67">
        <v>1</v>
      </c>
      <c r="AP37" s="48"/>
      <c r="AQ37" s="3"/>
      <c r="AR37" s="5" t="str">
        <f t="shared" si="40"/>
        <v/>
      </c>
      <c r="AS37" s="5" t="str">
        <f t="shared" si="41"/>
        <v/>
      </c>
      <c r="AT37" s="5" t="str">
        <f t="shared" ca="1" si="5"/>
        <v/>
      </c>
      <c r="AU37" s="6" t="str">
        <f t="shared" ca="1" si="42"/>
        <v/>
      </c>
      <c r="AV37" s="67">
        <v>1</v>
      </c>
      <c r="AW37" s="48"/>
      <c r="AX37" s="3"/>
      <c r="AY37" s="5" t="str">
        <f t="shared" si="43"/>
        <v/>
      </c>
      <c r="AZ37" s="5" t="str">
        <f t="shared" si="44"/>
        <v/>
      </c>
      <c r="BA37" s="5" t="str">
        <f t="shared" ca="1" si="6"/>
        <v/>
      </c>
      <c r="BB37" s="6" t="str">
        <f t="shared" ca="1" si="45"/>
        <v/>
      </c>
      <c r="BC37" s="67">
        <v>1</v>
      </c>
      <c r="BD37" s="48"/>
      <c r="BE37" s="3"/>
      <c r="BF37" s="5" t="str">
        <f t="shared" si="46"/>
        <v/>
      </c>
      <c r="BG37" s="5" t="str">
        <f t="shared" si="47"/>
        <v/>
      </c>
      <c r="BH37" s="5" t="str">
        <f t="shared" ca="1" si="7"/>
        <v/>
      </c>
      <c r="BI37" s="5" t="str">
        <f t="shared" ca="1" si="48"/>
        <v/>
      </c>
      <c r="BJ37" s="67">
        <v>1</v>
      </c>
      <c r="BK37" s="48"/>
      <c r="BL37" s="2"/>
      <c r="BM37" s="5" t="str">
        <f t="shared" si="49"/>
        <v/>
      </c>
      <c r="BN37" s="5" t="str">
        <f t="shared" si="50"/>
        <v/>
      </c>
      <c r="BO37" s="5" t="str">
        <f t="shared" ca="1" si="8"/>
        <v/>
      </c>
      <c r="BP37" s="5" t="str">
        <f t="shared" ca="1" si="51"/>
        <v/>
      </c>
      <c r="BQ37" s="67">
        <v>1</v>
      </c>
      <c r="BR37" s="48"/>
      <c r="BS37" s="2"/>
      <c r="BT37" s="5" t="str">
        <f t="shared" si="52"/>
        <v/>
      </c>
      <c r="BU37" s="5" t="str">
        <f t="shared" si="53"/>
        <v/>
      </c>
      <c r="BV37" s="5" t="str">
        <f t="shared" ca="1" si="9"/>
        <v/>
      </c>
      <c r="BW37" s="74" t="str">
        <f t="shared" ca="1" si="54"/>
        <v/>
      </c>
      <c r="BX37" s="67">
        <v>1</v>
      </c>
      <c r="BY37" s="48"/>
      <c r="BZ37" s="2"/>
      <c r="CA37" s="5" t="str">
        <f t="shared" si="55"/>
        <v/>
      </c>
      <c r="CB37" s="5" t="str">
        <f t="shared" si="56"/>
        <v/>
      </c>
      <c r="CC37" s="5" t="str">
        <f t="shared" ca="1" si="10"/>
        <v/>
      </c>
      <c r="CD37" s="74" t="str">
        <f t="shared" ca="1" si="57"/>
        <v/>
      </c>
      <c r="CE37" s="67">
        <v>1</v>
      </c>
      <c r="CF37" s="48"/>
      <c r="CG37" s="2"/>
      <c r="CH37" s="5" t="str">
        <f t="shared" si="58"/>
        <v/>
      </c>
      <c r="CI37" s="5" t="str">
        <f t="shared" si="59"/>
        <v/>
      </c>
      <c r="CJ37" s="5" t="str">
        <f t="shared" ca="1" si="11"/>
        <v/>
      </c>
      <c r="CK37" s="38" t="str">
        <f t="shared" ca="1" si="60"/>
        <v/>
      </c>
      <c r="CL37" s="67">
        <v>1</v>
      </c>
      <c r="CM37" s="48"/>
      <c r="CN37" s="2"/>
      <c r="CO37" s="5" t="str">
        <f t="shared" si="61"/>
        <v/>
      </c>
      <c r="CP37" s="5" t="str">
        <f t="shared" si="62"/>
        <v/>
      </c>
      <c r="CQ37" s="5" t="str">
        <f t="shared" ca="1" si="12"/>
        <v/>
      </c>
      <c r="CR37" s="38" t="str">
        <f t="shared" ca="1" si="63"/>
        <v/>
      </c>
      <c r="CS37" s="67">
        <v>1</v>
      </c>
      <c r="CT37" s="48"/>
      <c r="CU37" s="2"/>
      <c r="CV37" s="5" t="str">
        <f t="shared" si="64"/>
        <v/>
      </c>
      <c r="CW37" s="5" t="str">
        <f t="shared" si="65"/>
        <v/>
      </c>
      <c r="CX37" s="5" t="str">
        <f t="shared" ca="1" si="13"/>
        <v/>
      </c>
      <c r="CY37" s="38" t="str">
        <f t="shared" ca="1" si="66"/>
        <v/>
      </c>
      <c r="CZ37" s="67">
        <v>1</v>
      </c>
      <c r="DA37" s="48"/>
      <c r="DB37" s="2"/>
      <c r="DC37" s="5" t="str">
        <f t="shared" si="67"/>
        <v/>
      </c>
      <c r="DD37" s="5" t="str">
        <f t="shared" si="68"/>
        <v/>
      </c>
      <c r="DE37" s="5" t="str">
        <f t="shared" ca="1" si="14"/>
        <v/>
      </c>
      <c r="DF37" s="38" t="str">
        <f t="shared" ca="1" si="69"/>
        <v/>
      </c>
      <c r="DG37" s="67">
        <v>1</v>
      </c>
      <c r="DH37" s="48"/>
      <c r="DI37" s="2"/>
      <c r="DJ37" s="5" t="str">
        <f t="shared" si="70"/>
        <v/>
      </c>
      <c r="DK37" s="5" t="str">
        <f t="shared" si="71"/>
        <v/>
      </c>
      <c r="DL37" s="5" t="str">
        <f t="shared" ca="1" si="15"/>
        <v/>
      </c>
      <c r="DM37" s="38" t="str">
        <f t="shared" ca="1" si="72"/>
        <v/>
      </c>
      <c r="DN37" s="67">
        <v>1</v>
      </c>
      <c r="DO37" s="48"/>
      <c r="DP37" s="2"/>
      <c r="DQ37" s="5" t="str">
        <f t="shared" si="73"/>
        <v/>
      </c>
      <c r="DR37" s="5" t="str">
        <f t="shared" si="74"/>
        <v/>
      </c>
      <c r="DS37" s="5" t="str">
        <f t="shared" ca="1" si="16"/>
        <v/>
      </c>
      <c r="DT37" s="38" t="str">
        <f t="shared" ca="1" si="75"/>
        <v/>
      </c>
      <c r="DU37" s="67">
        <v>1</v>
      </c>
      <c r="DV37" s="48"/>
      <c r="DW37" s="2"/>
      <c r="DX37" s="5" t="str">
        <f t="shared" si="76"/>
        <v/>
      </c>
      <c r="DY37" s="5" t="str">
        <f t="shared" si="77"/>
        <v/>
      </c>
      <c r="DZ37" s="5" t="str">
        <f t="shared" ca="1" si="17"/>
        <v/>
      </c>
      <c r="EA37" s="38" t="str">
        <f t="shared" ca="1" si="78"/>
        <v/>
      </c>
      <c r="EB37" s="67">
        <v>1</v>
      </c>
      <c r="EC37" s="48"/>
      <c r="ED37" s="2"/>
      <c r="EE37" s="5" t="str">
        <f t="shared" si="79"/>
        <v/>
      </c>
      <c r="EF37" s="5" t="str">
        <f t="shared" si="80"/>
        <v/>
      </c>
      <c r="EG37" s="5" t="str">
        <f t="shared" ca="1" si="18"/>
        <v/>
      </c>
      <c r="EH37" s="38" t="str">
        <f t="shared" ca="1" si="81"/>
        <v/>
      </c>
      <c r="EI37" s="67">
        <v>1</v>
      </c>
      <c r="EJ37" s="48"/>
      <c r="EK37" s="2"/>
      <c r="EL37" s="5" t="str">
        <f t="shared" si="82"/>
        <v/>
      </c>
      <c r="EM37" s="5" t="str">
        <f t="shared" si="83"/>
        <v/>
      </c>
      <c r="EN37" s="5" t="str">
        <f t="shared" ca="1" si="19"/>
        <v/>
      </c>
      <c r="EO37" s="38" t="str">
        <f t="shared" ca="1" si="84"/>
        <v/>
      </c>
      <c r="EP37" s="67">
        <v>1</v>
      </c>
      <c r="EQ37" s="48"/>
      <c r="ER37" s="2"/>
      <c r="ES37" s="5" t="str">
        <f t="shared" si="85"/>
        <v/>
      </c>
      <c r="ET37" s="5" t="str">
        <f t="shared" si="86"/>
        <v/>
      </c>
      <c r="EU37" s="5" t="str">
        <f t="shared" ca="1" si="87"/>
        <v/>
      </c>
      <c r="EV37" s="38" t="str">
        <f t="shared" ca="1" si="88"/>
        <v/>
      </c>
      <c r="EW37" s="67">
        <v>1</v>
      </c>
      <c r="EX37" s="48"/>
      <c r="EY37" s="2"/>
      <c r="EZ37" s="5" t="str">
        <f t="shared" si="89"/>
        <v/>
      </c>
      <c r="FA37" s="5" t="str">
        <f t="shared" si="90"/>
        <v/>
      </c>
      <c r="FB37" s="5" t="str">
        <f t="shared" ca="1" si="20"/>
        <v/>
      </c>
      <c r="FC37" s="38" t="str">
        <f t="shared" ca="1" si="91"/>
        <v/>
      </c>
      <c r="FD37" s="67">
        <v>1</v>
      </c>
      <c r="FE37" s="48"/>
      <c r="FF37" s="2"/>
      <c r="FG37" s="5" t="str">
        <f t="shared" si="92"/>
        <v/>
      </c>
      <c r="FH37" s="5" t="str">
        <f t="shared" si="93"/>
        <v/>
      </c>
      <c r="FI37" s="5" t="str">
        <f t="shared" ca="1" si="21"/>
        <v/>
      </c>
      <c r="FJ37" s="38" t="str">
        <f t="shared" ca="1" si="94"/>
        <v/>
      </c>
      <c r="FK37" s="67">
        <v>1</v>
      </c>
      <c r="FL37" s="48"/>
      <c r="FM37" s="2"/>
      <c r="FN37" s="5" t="str">
        <f t="shared" si="95"/>
        <v/>
      </c>
      <c r="FO37" s="5" t="str">
        <f t="shared" si="96"/>
        <v/>
      </c>
      <c r="FP37" s="5" t="str">
        <f t="shared" ca="1" si="22"/>
        <v/>
      </c>
      <c r="FQ37" s="38" t="str">
        <f t="shared" ca="1" si="97"/>
        <v/>
      </c>
      <c r="FR37" s="67">
        <v>1</v>
      </c>
      <c r="FS37" s="48"/>
      <c r="FT37" s="2"/>
      <c r="FU37" s="5" t="str">
        <f t="shared" si="98"/>
        <v/>
      </c>
      <c r="FV37" s="5" t="str">
        <f t="shared" si="99"/>
        <v/>
      </c>
      <c r="FW37" s="5" t="str">
        <f t="shared" ca="1" si="23"/>
        <v/>
      </c>
      <c r="FX37" s="170" t="str">
        <f t="shared" ca="1" si="100"/>
        <v/>
      </c>
      <c r="FY37" s="22" t="str">
        <f t="shared" si="101"/>
        <v/>
      </c>
      <c r="FZ37" s="23" t="str">
        <f t="shared" si="102"/>
        <v/>
      </c>
      <c r="GA37" s="23" t="str">
        <f t="shared" si="103"/>
        <v/>
      </c>
      <c r="GB37" s="23" t="str">
        <f t="shared" si="104"/>
        <v/>
      </c>
      <c r="GC37" s="23" t="str">
        <f t="shared" si="105"/>
        <v/>
      </c>
      <c r="GD37" s="23" t="str">
        <f t="shared" si="106"/>
        <v/>
      </c>
      <c r="GE37" s="23" t="str">
        <f t="shared" si="107"/>
        <v/>
      </c>
      <c r="GF37" s="23" t="str">
        <f t="shared" si="108"/>
        <v/>
      </c>
      <c r="GG37" s="23" t="str">
        <f t="shared" si="109"/>
        <v/>
      </c>
      <c r="GH37" s="23" t="str">
        <f t="shared" si="110"/>
        <v/>
      </c>
      <c r="GI37" s="23" t="str">
        <f t="shared" si="111"/>
        <v/>
      </c>
      <c r="GJ37" s="23" t="str">
        <f t="shared" si="112"/>
        <v/>
      </c>
      <c r="GK37" s="23" t="str">
        <f t="shared" si="113"/>
        <v/>
      </c>
      <c r="GL37" s="23" t="str">
        <f t="shared" si="114"/>
        <v/>
      </c>
      <c r="GM37" s="23" t="str">
        <f t="shared" si="115"/>
        <v/>
      </c>
      <c r="GN37" s="23" t="str">
        <f t="shared" si="116"/>
        <v/>
      </c>
      <c r="GO37" s="23" t="str">
        <f t="shared" si="117"/>
        <v/>
      </c>
      <c r="GP37" s="23" t="str">
        <f t="shared" si="118"/>
        <v/>
      </c>
      <c r="GQ37" s="23" t="str">
        <f t="shared" si="119"/>
        <v/>
      </c>
      <c r="GR37" s="23" t="str">
        <f t="shared" si="120"/>
        <v/>
      </c>
      <c r="GS37" s="23" t="str">
        <f t="shared" si="121"/>
        <v/>
      </c>
      <c r="GT37" s="23" t="str">
        <f t="shared" si="122"/>
        <v/>
      </c>
      <c r="GU37" s="23" t="str">
        <f t="shared" si="123"/>
        <v/>
      </c>
      <c r="GV37" s="23" t="str">
        <f t="shared" si="124"/>
        <v/>
      </c>
      <c r="GW37" s="119" t="str">
        <f t="shared" si="125"/>
        <v/>
      </c>
      <c r="GX37" s="22" t="str">
        <f t="shared" ca="1" si="126"/>
        <v/>
      </c>
      <c r="GY37" s="23" t="str">
        <f t="shared" ca="1" si="127"/>
        <v/>
      </c>
      <c r="GZ37" s="23" t="str">
        <f t="shared" ca="1" si="128"/>
        <v/>
      </c>
      <c r="HA37" s="23" t="str">
        <f t="shared" ca="1" si="129"/>
        <v/>
      </c>
      <c r="HB37" s="23" t="str">
        <f t="shared" ca="1" si="130"/>
        <v/>
      </c>
      <c r="HC37" s="23" t="str">
        <f t="shared" ca="1" si="131"/>
        <v/>
      </c>
      <c r="HD37" s="23" t="str">
        <f t="shared" ca="1" si="132"/>
        <v/>
      </c>
      <c r="HE37" s="23" t="str">
        <f t="shared" ca="1" si="133"/>
        <v/>
      </c>
      <c r="HF37" s="23" t="str">
        <f t="shared" ca="1" si="134"/>
        <v/>
      </c>
      <c r="HG37" s="23" t="str">
        <f t="shared" ca="1" si="135"/>
        <v/>
      </c>
      <c r="HH37" s="23" t="str">
        <f t="shared" ca="1" si="136"/>
        <v/>
      </c>
      <c r="HI37" s="23" t="str">
        <f t="shared" ca="1" si="137"/>
        <v/>
      </c>
      <c r="HJ37" s="23" t="str">
        <f t="shared" ca="1" si="138"/>
        <v/>
      </c>
      <c r="HK37" s="23" t="str">
        <f t="shared" ca="1" si="139"/>
        <v/>
      </c>
      <c r="HL37" s="23" t="str">
        <f t="shared" ca="1" si="140"/>
        <v/>
      </c>
      <c r="HM37" s="23" t="str">
        <f t="shared" ca="1" si="141"/>
        <v/>
      </c>
      <c r="HN37" s="23" t="str">
        <f t="shared" ca="1" si="142"/>
        <v/>
      </c>
      <c r="HO37" s="23" t="str">
        <f t="shared" ca="1" si="143"/>
        <v/>
      </c>
      <c r="HP37" s="23" t="str">
        <f t="shared" ca="1" si="144"/>
        <v/>
      </c>
      <c r="HQ37" s="172" t="str">
        <f t="shared" ca="1" si="145"/>
        <v/>
      </c>
      <c r="HR37" s="23" t="str">
        <f t="shared" ca="1" si="146"/>
        <v/>
      </c>
      <c r="HS37" s="23" t="str">
        <f t="shared" ca="1" si="147"/>
        <v/>
      </c>
      <c r="HT37" s="23" t="str">
        <f t="shared" ca="1" si="148"/>
        <v/>
      </c>
      <c r="HU37" s="23" t="str">
        <f t="shared" ca="1" si="149"/>
        <v/>
      </c>
      <c r="HV37" s="118" t="str">
        <f t="shared" ca="1" si="150"/>
        <v/>
      </c>
      <c r="HW37" s="179" t="str">
        <f t="shared" si="151"/>
        <v/>
      </c>
      <c r="HX37" s="24" t="str">
        <f t="shared" si="152"/>
        <v/>
      </c>
      <c r="HY37" s="24" t="str">
        <f t="shared" si="153"/>
        <v/>
      </c>
      <c r="HZ37" s="24" t="str">
        <f t="shared" si="154"/>
        <v/>
      </c>
      <c r="IA37" s="24" t="str">
        <f t="shared" si="155"/>
        <v/>
      </c>
      <c r="IB37" s="24" t="str">
        <f t="shared" si="156"/>
        <v/>
      </c>
      <c r="IC37" s="24" t="str">
        <f t="shared" si="157"/>
        <v/>
      </c>
      <c r="ID37" s="24" t="str">
        <f t="shared" si="158"/>
        <v/>
      </c>
      <c r="IE37" s="24" t="str">
        <f t="shared" si="159"/>
        <v/>
      </c>
      <c r="IF37" s="24" t="str">
        <f t="shared" si="160"/>
        <v/>
      </c>
      <c r="IG37" s="24" t="str">
        <f t="shared" si="161"/>
        <v/>
      </c>
      <c r="IH37" s="24" t="str">
        <f t="shared" si="162"/>
        <v/>
      </c>
      <c r="II37" s="24" t="str">
        <f t="shared" si="163"/>
        <v/>
      </c>
      <c r="IJ37" s="24" t="str">
        <f t="shared" si="164"/>
        <v/>
      </c>
      <c r="IK37" s="24" t="str">
        <f t="shared" si="165"/>
        <v/>
      </c>
      <c r="IL37" s="24" t="str">
        <f t="shared" si="166"/>
        <v/>
      </c>
      <c r="IM37" s="24" t="str">
        <f t="shared" si="167"/>
        <v/>
      </c>
      <c r="IN37" s="24" t="str">
        <f t="shared" si="168"/>
        <v/>
      </c>
      <c r="IO37" s="24" t="str">
        <f t="shared" si="169"/>
        <v/>
      </c>
      <c r="IP37" s="24" t="str">
        <f t="shared" si="170"/>
        <v/>
      </c>
      <c r="IQ37" s="24" t="str">
        <f t="shared" si="171"/>
        <v/>
      </c>
      <c r="IR37" s="24" t="str">
        <f t="shared" si="172"/>
        <v/>
      </c>
      <c r="IS37" s="24" t="str">
        <f t="shared" si="173"/>
        <v/>
      </c>
      <c r="IT37" s="24" t="str">
        <f t="shared" si="174"/>
        <v/>
      </c>
      <c r="IU37" s="25" t="str">
        <f t="shared" si="175"/>
        <v/>
      </c>
    </row>
    <row r="38" spans="1:255" ht="15.95" customHeight="1">
      <c r="A38" s="4"/>
      <c r="B38" s="4"/>
      <c r="C38" s="40">
        <v>32</v>
      </c>
      <c r="D38" s="44"/>
      <c r="E38" s="44"/>
      <c r="F38" s="49">
        <v>1</v>
      </c>
      <c r="G38" s="48"/>
      <c r="H38" s="2"/>
      <c r="I38" s="5" t="str">
        <f t="shared" si="25"/>
        <v/>
      </c>
      <c r="J38" s="5" t="str">
        <f t="shared" si="26"/>
        <v/>
      </c>
      <c r="K38" s="5" t="str">
        <f t="shared" ca="1" si="0"/>
        <v/>
      </c>
      <c r="L38" s="7" t="str">
        <f t="shared" ca="1" si="27"/>
        <v/>
      </c>
      <c r="M38" s="127">
        <v>1</v>
      </c>
      <c r="N38" s="48"/>
      <c r="O38" s="2"/>
      <c r="P38" s="5" t="str">
        <f t="shared" si="28"/>
        <v/>
      </c>
      <c r="Q38" s="5" t="str">
        <f t="shared" si="29"/>
        <v/>
      </c>
      <c r="R38" s="5" t="str">
        <f t="shared" ca="1" si="1"/>
        <v/>
      </c>
      <c r="S38" s="7" t="str">
        <f t="shared" ca="1" si="30"/>
        <v/>
      </c>
      <c r="T38" s="127">
        <v>1</v>
      </c>
      <c r="U38" s="48"/>
      <c r="V38" s="3"/>
      <c r="W38" s="5" t="str">
        <f t="shared" si="31"/>
        <v/>
      </c>
      <c r="X38" s="5" t="str">
        <f t="shared" si="32"/>
        <v/>
      </c>
      <c r="Y38" s="5" t="str">
        <f t="shared" ca="1" si="2"/>
        <v/>
      </c>
      <c r="Z38" s="6" t="str">
        <f t="shared" ca="1" si="33"/>
        <v/>
      </c>
      <c r="AA38" s="127">
        <v>1</v>
      </c>
      <c r="AB38" s="48"/>
      <c r="AC38" s="3"/>
      <c r="AD38" s="5" t="str">
        <f t="shared" si="34"/>
        <v/>
      </c>
      <c r="AE38" s="5" t="str">
        <f t="shared" si="35"/>
        <v/>
      </c>
      <c r="AF38" s="5" t="str">
        <f t="shared" ca="1" si="3"/>
        <v/>
      </c>
      <c r="AG38" s="6" t="str">
        <f t="shared" ca="1" si="36"/>
        <v/>
      </c>
      <c r="AH38" s="127">
        <v>1</v>
      </c>
      <c r="AI38" s="48"/>
      <c r="AJ38" s="3"/>
      <c r="AK38" s="5" t="str">
        <f t="shared" si="37"/>
        <v/>
      </c>
      <c r="AL38" s="5" t="str">
        <f t="shared" si="38"/>
        <v/>
      </c>
      <c r="AM38" s="5" t="str">
        <f t="shared" ca="1" si="4"/>
        <v/>
      </c>
      <c r="AN38" s="6" t="str">
        <f t="shared" ca="1" si="39"/>
        <v/>
      </c>
      <c r="AO38" s="67">
        <v>1</v>
      </c>
      <c r="AP38" s="48"/>
      <c r="AQ38" s="3"/>
      <c r="AR38" s="5" t="str">
        <f t="shared" si="40"/>
        <v/>
      </c>
      <c r="AS38" s="5" t="str">
        <f t="shared" si="41"/>
        <v/>
      </c>
      <c r="AT38" s="5" t="str">
        <f t="shared" ca="1" si="5"/>
        <v/>
      </c>
      <c r="AU38" s="6" t="str">
        <f t="shared" ca="1" si="42"/>
        <v/>
      </c>
      <c r="AV38" s="67">
        <v>1</v>
      </c>
      <c r="AW38" s="48"/>
      <c r="AX38" s="3"/>
      <c r="AY38" s="5" t="str">
        <f t="shared" si="43"/>
        <v/>
      </c>
      <c r="AZ38" s="5" t="str">
        <f t="shared" si="44"/>
        <v/>
      </c>
      <c r="BA38" s="5" t="str">
        <f t="shared" ca="1" si="6"/>
        <v/>
      </c>
      <c r="BB38" s="6" t="str">
        <f t="shared" ca="1" si="45"/>
        <v/>
      </c>
      <c r="BC38" s="67">
        <v>1</v>
      </c>
      <c r="BD38" s="48"/>
      <c r="BE38" s="3"/>
      <c r="BF38" s="5" t="str">
        <f t="shared" si="46"/>
        <v/>
      </c>
      <c r="BG38" s="5" t="str">
        <f t="shared" si="47"/>
        <v/>
      </c>
      <c r="BH38" s="5" t="str">
        <f t="shared" ca="1" si="7"/>
        <v/>
      </c>
      <c r="BI38" s="5" t="str">
        <f t="shared" ca="1" si="48"/>
        <v/>
      </c>
      <c r="BJ38" s="67">
        <v>1</v>
      </c>
      <c r="BK38" s="48"/>
      <c r="BL38" s="2"/>
      <c r="BM38" s="5" t="str">
        <f t="shared" si="49"/>
        <v/>
      </c>
      <c r="BN38" s="5" t="str">
        <f t="shared" si="50"/>
        <v/>
      </c>
      <c r="BO38" s="5" t="str">
        <f t="shared" ca="1" si="8"/>
        <v/>
      </c>
      <c r="BP38" s="5" t="str">
        <f t="shared" ca="1" si="51"/>
        <v/>
      </c>
      <c r="BQ38" s="67">
        <v>1</v>
      </c>
      <c r="BR38" s="48"/>
      <c r="BS38" s="2"/>
      <c r="BT38" s="5" t="str">
        <f t="shared" si="52"/>
        <v/>
      </c>
      <c r="BU38" s="5" t="str">
        <f t="shared" si="53"/>
        <v/>
      </c>
      <c r="BV38" s="5" t="str">
        <f t="shared" ca="1" si="9"/>
        <v/>
      </c>
      <c r="BW38" s="74" t="str">
        <f t="shared" ca="1" si="54"/>
        <v/>
      </c>
      <c r="BX38" s="67">
        <v>1</v>
      </c>
      <c r="BY38" s="48"/>
      <c r="BZ38" s="2"/>
      <c r="CA38" s="5" t="str">
        <f t="shared" si="55"/>
        <v/>
      </c>
      <c r="CB38" s="5" t="str">
        <f t="shared" si="56"/>
        <v/>
      </c>
      <c r="CC38" s="5" t="str">
        <f t="shared" ca="1" si="10"/>
        <v/>
      </c>
      <c r="CD38" s="74" t="str">
        <f t="shared" ca="1" si="57"/>
        <v/>
      </c>
      <c r="CE38" s="67">
        <v>1</v>
      </c>
      <c r="CF38" s="48"/>
      <c r="CG38" s="2"/>
      <c r="CH38" s="5" t="str">
        <f t="shared" si="58"/>
        <v/>
      </c>
      <c r="CI38" s="5" t="str">
        <f t="shared" si="59"/>
        <v/>
      </c>
      <c r="CJ38" s="5" t="str">
        <f t="shared" ca="1" si="11"/>
        <v/>
      </c>
      <c r="CK38" s="38" t="str">
        <f t="shared" ca="1" si="60"/>
        <v/>
      </c>
      <c r="CL38" s="67">
        <v>1</v>
      </c>
      <c r="CM38" s="48"/>
      <c r="CN38" s="2"/>
      <c r="CO38" s="5" t="str">
        <f t="shared" si="61"/>
        <v/>
      </c>
      <c r="CP38" s="5" t="str">
        <f t="shared" si="62"/>
        <v/>
      </c>
      <c r="CQ38" s="5" t="str">
        <f t="shared" ca="1" si="12"/>
        <v/>
      </c>
      <c r="CR38" s="38" t="str">
        <f t="shared" ca="1" si="63"/>
        <v/>
      </c>
      <c r="CS38" s="67">
        <v>1</v>
      </c>
      <c r="CT38" s="48"/>
      <c r="CU38" s="2"/>
      <c r="CV38" s="5" t="str">
        <f t="shared" si="64"/>
        <v/>
      </c>
      <c r="CW38" s="5" t="str">
        <f t="shared" si="65"/>
        <v/>
      </c>
      <c r="CX38" s="5" t="str">
        <f t="shared" ca="1" si="13"/>
        <v/>
      </c>
      <c r="CY38" s="38" t="str">
        <f t="shared" ca="1" si="66"/>
        <v/>
      </c>
      <c r="CZ38" s="67">
        <v>1</v>
      </c>
      <c r="DA38" s="48"/>
      <c r="DB38" s="2"/>
      <c r="DC38" s="5" t="str">
        <f t="shared" si="67"/>
        <v/>
      </c>
      <c r="DD38" s="5" t="str">
        <f t="shared" si="68"/>
        <v/>
      </c>
      <c r="DE38" s="5" t="str">
        <f t="shared" ca="1" si="14"/>
        <v/>
      </c>
      <c r="DF38" s="38" t="str">
        <f t="shared" ca="1" si="69"/>
        <v/>
      </c>
      <c r="DG38" s="67">
        <v>1</v>
      </c>
      <c r="DH38" s="48"/>
      <c r="DI38" s="2"/>
      <c r="DJ38" s="5" t="str">
        <f t="shared" si="70"/>
        <v/>
      </c>
      <c r="DK38" s="5" t="str">
        <f t="shared" si="71"/>
        <v/>
      </c>
      <c r="DL38" s="5" t="str">
        <f t="shared" ca="1" si="15"/>
        <v/>
      </c>
      <c r="DM38" s="38" t="str">
        <f t="shared" ca="1" si="72"/>
        <v/>
      </c>
      <c r="DN38" s="67">
        <v>1</v>
      </c>
      <c r="DO38" s="48"/>
      <c r="DP38" s="2"/>
      <c r="DQ38" s="5" t="str">
        <f t="shared" si="73"/>
        <v/>
      </c>
      <c r="DR38" s="5" t="str">
        <f t="shared" si="74"/>
        <v/>
      </c>
      <c r="DS38" s="5" t="str">
        <f t="shared" ca="1" si="16"/>
        <v/>
      </c>
      <c r="DT38" s="38" t="str">
        <f t="shared" ca="1" si="75"/>
        <v/>
      </c>
      <c r="DU38" s="67">
        <v>1</v>
      </c>
      <c r="DV38" s="48"/>
      <c r="DW38" s="2"/>
      <c r="DX38" s="5" t="str">
        <f t="shared" si="76"/>
        <v/>
      </c>
      <c r="DY38" s="5" t="str">
        <f t="shared" si="77"/>
        <v/>
      </c>
      <c r="DZ38" s="5" t="str">
        <f t="shared" ca="1" si="17"/>
        <v/>
      </c>
      <c r="EA38" s="38" t="str">
        <f t="shared" ca="1" si="78"/>
        <v/>
      </c>
      <c r="EB38" s="67">
        <v>1</v>
      </c>
      <c r="EC38" s="48"/>
      <c r="ED38" s="2"/>
      <c r="EE38" s="5" t="str">
        <f t="shared" si="79"/>
        <v/>
      </c>
      <c r="EF38" s="5" t="str">
        <f t="shared" si="80"/>
        <v/>
      </c>
      <c r="EG38" s="5" t="str">
        <f t="shared" ca="1" si="18"/>
        <v/>
      </c>
      <c r="EH38" s="38" t="str">
        <f t="shared" ca="1" si="81"/>
        <v/>
      </c>
      <c r="EI38" s="67">
        <v>1</v>
      </c>
      <c r="EJ38" s="48"/>
      <c r="EK38" s="2"/>
      <c r="EL38" s="5" t="str">
        <f t="shared" si="82"/>
        <v/>
      </c>
      <c r="EM38" s="5" t="str">
        <f t="shared" si="83"/>
        <v/>
      </c>
      <c r="EN38" s="5" t="str">
        <f t="shared" ca="1" si="19"/>
        <v/>
      </c>
      <c r="EO38" s="38" t="str">
        <f t="shared" ca="1" si="84"/>
        <v/>
      </c>
      <c r="EP38" s="67">
        <v>1</v>
      </c>
      <c r="EQ38" s="48"/>
      <c r="ER38" s="2"/>
      <c r="ES38" s="5" t="str">
        <f t="shared" si="85"/>
        <v/>
      </c>
      <c r="ET38" s="5" t="str">
        <f t="shared" si="86"/>
        <v/>
      </c>
      <c r="EU38" s="5" t="str">
        <f t="shared" ca="1" si="87"/>
        <v/>
      </c>
      <c r="EV38" s="38" t="str">
        <f t="shared" ca="1" si="88"/>
        <v/>
      </c>
      <c r="EW38" s="67">
        <v>1</v>
      </c>
      <c r="EX38" s="48"/>
      <c r="EY38" s="2"/>
      <c r="EZ38" s="5" t="str">
        <f t="shared" si="89"/>
        <v/>
      </c>
      <c r="FA38" s="5" t="str">
        <f t="shared" si="90"/>
        <v/>
      </c>
      <c r="FB38" s="5" t="str">
        <f t="shared" ca="1" si="20"/>
        <v/>
      </c>
      <c r="FC38" s="38" t="str">
        <f t="shared" ca="1" si="91"/>
        <v/>
      </c>
      <c r="FD38" s="67">
        <v>1</v>
      </c>
      <c r="FE38" s="48"/>
      <c r="FF38" s="2"/>
      <c r="FG38" s="5" t="str">
        <f t="shared" si="92"/>
        <v/>
      </c>
      <c r="FH38" s="5" t="str">
        <f t="shared" si="93"/>
        <v/>
      </c>
      <c r="FI38" s="5" t="str">
        <f t="shared" ca="1" si="21"/>
        <v/>
      </c>
      <c r="FJ38" s="38" t="str">
        <f t="shared" ca="1" si="94"/>
        <v/>
      </c>
      <c r="FK38" s="67">
        <v>1</v>
      </c>
      <c r="FL38" s="48"/>
      <c r="FM38" s="2"/>
      <c r="FN38" s="5" t="str">
        <f t="shared" si="95"/>
        <v/>
      </c>
      <c r="FO38" s="5" t="str">
        <f t="shared" si="96"/>
        <v/>
      </c>
      <c r="FP38" s="5" t="str">
        <f t="shared" ca="1" si="22"/>
        <v/>
      </c>
      <c r="FQ38" s="38" t="str">
        <f t="shared" ca="1" si="97"/>
        <v/>
      </c>
      <c r="FR38" s="67">
        <v>1</v>
      </c>
      <c r="FS38" s="48"/>
      <c r="FT38" s="2"/>
      <c r="FU38" s="5" t="str">
        <f t="shared" si="98"/>
        <v/>
      </c>
      <c r="FV38" s="5" t="str">
        <f t="shared" si="99"/>
        <v/>
      </c>
      <c r="FW38" s="5" t="str">
        <f t="shared" ca="1" si="23"/>
        <v/>
      </c>
      <c r="FX38" s="170" t="str">
        <f t="shared" ca="1" si="100"/>
        <v/>
      </c>
      <c r="FY38" s="22" t="str">
        <f t="shared" si="101"/>
        <v/>
      </c>
      <c r="FZ38" s="23" t="str">
        <f t="shared" si="102"/>
        <v/>
      </c>
      <c r="GA38" s="23" t="str">
        <f t="shared" si="103"/>
        <v/>
      </c>
      <c r="GB38" s="23" t="str">
        <f t="shared" si="104"/>
        <v/>
      </c>
      <c r="GC38" s="23" t="str">
        <f t="shared" si="105"/>
        <v/>
      </c>
      <c r="GD38" s="23" t="str">
        <f t="shared" si="106"/>
        <v/>
      </c>
      <c r="GE38" s="23" t="str">
        <f t="shared" si="107"/>
        <v/>
      </c>
      <c r="GF38" s="23" t="str">
        <f t="shared" si="108"/>
        <v/>
      </c>
      <c r="GG38" s="23" t="str">
        <f t="shared" si="109"/>
        <v/>
      </c>
      <c r="GH38" s="23" t="str">
        <f t="shared" si="110"/>
        <v/>
      </c>
      <c r="GI38" s="23" t="str">
        <f t="shared" si="111"/>
        <v/>
      </c>
      <c r="GJ38" s="23" t="str">
        <f t="shared" si="112"/>
        <v/>
      </c>
      <c r="GK38" s="23" t="str">
        <f t="shared" si="113"/>
        <v/>
      </c>
      <c r="GL38" s="23" t="str">
        <f t="shared" si="114"/>
        <v/>
      </c>
      <c r="GM38" s="23" t="str">
        <f t="shared" si="115"/>
        <v/>
      </c>
      <c r="GN38" s="23" t="str">
        <f t="shared" si="116"/>
        <v/>
      </c>
      <c r="GO38" s="23" t="str">
        <f t="shared" si="117"/>
        <v/>
      </c>
      <c r="GP38" s="23" t="str">
        <f t="shared" si="118"/>
        <v/>
      </c>
      <c r="GQ38" s="23" t="str">
        <f t="shared" si="119"/>
        <v/>
      </c>
      <c r="GR38" s="23" t="str">
        <f t="shared" si="120"/>
        <v/>
      </c>
      <c r="GS38" s="23" t="str">
        <f t="shared" si="121"/>
        <v/>
      </c>
      <c r="GT38" s="23" t="str">
        <f t="shared" si="122"/>
        <v/>
      </c>
      <c r="GU38" s="23" t="str">
        <f t="shared" si="123"/>
        <v/>
      </c>
      <c r="GV38" s="23" t="str">
        <f t="shared" si="124"/>
        <v/>
      </c>
      <c r="GW38" s="119" t="str">
        <f t="shared" si="125"/>
        <v/>
      </c>
      <c r="GX38" s="22" t="str">
        <f t="shared" ca="1" si="126"/>
        <v/>
      </c>
      <c r="GY38" s="23" t="str">
        <f t="shared" ca="1" si="127"/>
        <v/>
      </c>
      <c r="GZ38" s="23" t="str">
        <f t="shared" ca="1" si="128"/>
        <v/>
      </c>
      <c r="HA38" s="23" t="str">
        <f t="shared" ca="1" si="129"/>
        <v/>
      </c>
      <c r="HB38" s="23" t="str">
        <f t="shared" ca="1" si="130"/>
        <v/>
      </c>
      <c r="HC38" s="23" t="str">
        <f t="shared" ca="1" si="131"/>
        <v/>
      </c>
      <c r="HD38" s="23" t="str">
        <f t="shared" ca="1" si="132"/>
        <v/>
      </c>
      <c r="HE38" s="23" t="str">
        <f t="shared" ca="1" si="133"/>
        <v/>
      </c>
      <c r="HF38" s="23" t="str">
        <f t="shared" ca="1" si="134"/>
        <v/>
      </c>
      <c r="HG38" s="23" t="str">
        <f t="shared" ca="1" si="135"/>
        <v/>
      </c>
      <c r="HH38" s="23" t="str">
        <f t="shared" ca="1" si="136"/>
        <v/>
      </c>
      <c r="HI38" s="23" t="str">
        <f t="shared" ca="1" si="137"/>
        <v/>
      </c>
      <c r="HJ38" s="23" t="str">
        <f t="shared" ca="1" si="138"/>
        <v/>
      </c>
      <c r="HK38" s="23" t="str">
        <f t="shared" ca="1" si="139"/>
        <v/>
      </c>
      <c r="HL38" s="23" t="str">
        <f t="shared" ca="1" si="140"/>
        <v/>
      </c>
      <c r="HM38" s="23" t="str">
        <f t="shared" ca="1" si="141"/>
        <v/>
      </c>
      <c r="HN38" s="23" t="str">
        <f t="shared" ca="1" si="142"/>
        <v/>
      </c>
      <c r="HO38" s="23" t="str">
        <f t="shared" ca="1" si="143"/>
        <v/>
      </c>
      <c r="HP38" s="23" t="str">
        <f t="shared" ca="1" si="144"/>
        <v/>
      </c>
      <c r="HQ38" s="172" t="str">
        <f t="shared" ca="1" si="145"/>
        <v/>
      </c>
      <c r="HR38" s="23" t="str">
        <f t="shared" ca="1" si="146"/>
        <v/>
      </c>
      <c r="HS38" s="23" t="str">
        <f t="shared" ca="1" si="147"/>
        <v/>
      </c>
      <c r="HT38" s="23" t="str">
        <f t="shared" ca="1" si="148"/>
        <v/>
      </c>
      <c r="HU38" s="23" t="str">
        <f t="shared" ca="1" si="149"/>
        <v/>
      </c>
      <c r="HV38" s="118" t="str">
        <f t="shared" ca="1" si="150"/>
        <v/>
      </c>
      <c r="HW38" s="179" t="str">
        <f t="shared" si="151"/>
        <v/>
      </c>
      <c r="HX38" s="24" t="str">
        <f t="shared" si="152"/>
        <v/>
      </c>
      <c r="HY38" s="24" t="str">
        <f t="shared" si="153"/>
        <v/>
      </c>
      <c r="HZ38" s="24" t="str">
        <f t="shared" si="154"/>
        <v/>
      </c>
      <c r="IA38" s="24" t="str">
        <f t="shared" si="155"/>
        <v/>
      </c>
      <c r="IB38" s="24" t="str">
        <f t="shared" si="156"/>
        <v/>
      </c>
      <c r="IC38" s="24" t="str">
        <f t="shared" si="157"/>
        <v/>
      </c>
      <c r="ID38" s="24" t="str">
        <f t="shared" si="158"/>
        <v/>
      </c>
      <c r="IE38" s="24" t="str">
        <f t="shared" si="159"/>
        <v/>
      </c>
      <c r="IF38" s="24" t="str">
        <f t="shared" si="160"/>
        <v/>
      </c>
      <c r="IG38" s="24" t="str">
        <f t="shared" si="161"/>
        <v/>
      </c>
      <c r="IH38" s="24" t="str">
        <f t="shared" si="162"/>
        <v/>
      </c>
      <c r="II38" s="24" t="str">
        <f t="shared" si="163"/>
        <v/>
      </c>
      <c r="IJ38" s="24" t="str">
        <f t="shared" si="164"/>
        <v/>
      </c>
      <c r="IK38" s="24" t="str">
        <f t="shared" si="165"/>
        <v/>
      </c>
      <c r="IL38" s="24" t="str">
        <f t="shared" si="166"/>
        <v/>
      </c>
      <c r="IM38" s="24" t="str">
        <f t="shared" si="167"/>
        <v/>
      </c>
      <c r="IN38" s="24" t="str">
        <f t="shared" si="168"/>
        <v/>
      </c>
      <c r="IO38" s="24" t="str">
        <f t="shared" si="169"/>
        <v/>
      </c>
      <c r="IP38" s="24" t="str">
        <f t="shared" si="170"/>
        <v/>
      </c>
      <c r="IQ38" s="24" t="str">
        <f t="shared" si="171"/>
        <v/>
      </c>
      <c r="IR38" s="24" t="str">
        <f t="shared" si="172"/>
        <v/>
      </c>
      <c r="IS38" s="24" t="str">
        <f t="shared" si="173"/>
        <v/>
      </c>
      <c r="IT38" s="24" t="str">
        <f t="shared" si="174"/>
        <v/>
      </c>
      <c r="IU38" s="25" t="str">
        <f t="shared" si="175"/>
        <v/>
      </c>
    </row>
    <row r="39" spans="1:255" ht="15.95" customHeight="1">
      <c r="A39" s="4"/>
      <c r="B39" s="4"/>
      <c r="C39" s="40">
        <v>33</v>
      </c>
      <c r="D39" s="44"/>
      <c r="E39" s="44"/>
      <c r="F39" s="49">
        <v>1</v>
      </c>
      <c r="G39" s="48"/>
      <c r="H39" s="2"/>
      <c r="I39" s="5" t="str">
        <f t="shared" si="25"/>
        <v/>
      </c>
      <c r="J39" s="5" t="str">
        <f t="shared" si="26"/>
        <v/>
      </c>
      <c r="K39" s="5" t="str">
        <f t="shared" ca="1" si="0"/>
        <v/>
      </c>
      <c r="L39" s="7" t="str">
        <f t="shared" ca="1" si="27"/>
        <v/>
      </c>
      <c r="M39" s="127">
        <v>1</v>
      </c>
      <c r="N39" s="48"/>
      <c r="O39" s="2"/>
      <c r="P39" s="5" t="str">
        <f t="shared" si="28"/>
        <v/>
      </c>
      <c r="Q39" s="5" t="str">
        <f t="shared" si="29"/>
        <v/>
      </c>
      <c r="R39" s="5" t="str">
        <f t="shared" ca="1" si="1"/>
        <v/>
      </c>
      <c r="S39" s="7" t="str">
        <f t="shared" ca="1" si="30"/>
        <v/>
      </c>
      <c r="T39" s="127">
        <v>1</v>
      </c>
      <c r="U39" s="48"/>
      <c r="V39" s="3"/>
      <c r="W39" s="5" t="str">
        <f t="shared" si="31"/>
        <v/>
      </c>
      <c r="X39" s="5" t="str">
        <f t="shared" si="32"/>
        <v/>
      </c>
      <c r="Y39" s="5" t="str">
        <f t="shared" ca="1" si="2"/>
        <v/>
      </c>
      <c r="Z39" s="6" t="str">
        <f t="shared" ca="1" si="33"/>
        <v/>
      </c>
      <c r="AA39" s="127">
        <v>1</v>
      </c>
      <c r="AB39" s="48"/>
      <c r="AC39" s="3"/>
      <c r="AD39" s="5" t="str">
        <f t="shared" si="34"/>
        <v/>
      </c>
      <c r="AE39" s="5" t="str">
        <f t="shared" si="35"/>
        <v/>
      </c>
      <c r="AF39" s="5" t="str">
        <f t="shared" ca="1" si="3"/>
        <v/>
      </c>
      <c r="AG39" s="6" t="str">
        <f t="shared" ca="1" si="36"/>
        <v/>
      </c>
      <c r="AH39" s="127">
        <v>1</v>
      </c>
      <c r="AI39" s="48"/>
      <c r="AJ39" s="3"/>
      <c r="AK39" s="5" t="str">
        <f t="shared" si="37"/>
        <v/>
      </c>
      <c r="AL39" s="5" t="str">
        <f t="shared" si="38"/>
        <v/>
      </c>
      <c r="AM39" s="5" t="str">
        <f t="shared" ca="1" si="4"/>
        <v/>
      </c>
      <c r="AN39" s="6" t="str">
        <f t="shared" ca="1" si="39"/>
        <v/>
      </c>
      <c r="AO39" s="67">
        <v>1</v>
      </c>
      <c r="AP39" s="48"/>
      <c r="AQ39" s="3"/>
      <c r="AR39" s="5" t="str">
        <f t="shared" si="40"/>
        <v/>
      </c>
      <c r="AS39" s="5" t="str">
        <f t="shared" si="41"/>
        <v/>
      </c>
      <c r="AT39" s="5" t="str">
        <f t="shared" ca="1" si="5"/>
        <v/>
      </c>
      <c r="AU39" s="6" t="str">
        <f t="shared" ca="1" si="42"/>
        <v/>
      </c>
      <c r="AV39" s="67">
        <v>1</v>
      </c>
      <c r="AW39" s="48"/>
      <c r="AX39" s="3"/>
      <c r="AY39" s="5" t="str">
        <f t="shared" si="43"/>
        <v/>
      </c>
      <c r="AZ39" s="5" t="str">
        <f t="shared" si="44"/>
        <v/>
      </c>
      <c r="BA39" s="5" t="str">
        <f t="shared" ca="1" si="6"/>
        <v/>
      </c>
      <c r="BB39" s="6" t="str">
        <f t="shared" ca="1" si="45"/>
        <v/>
      </c>
      <c r="BC39" s="67">
        <v>1</v>
      </c>
      <c r="BD39" s="48"/>
      <c r="BE39" s="3"/>
      <c r="BF39" s="5" t="str">
        <f t="shared" si="46"/>
        <v/>
      </c>
      <c r="BG39" s="5" t="str">
        <f t="shared" si="47"/>
        <v/>
      </c>
      <c r="BH39" s="5" t="str">
        <f t="shared" ca="1" si="7"/>
        <v/>
      </c>
      <c r="BI39" s="5" t="str">
        <f t="shared" ca="1" si="48"/>
        <v/>
      </c>
      <c r="BJ39" s="67">
        <v>1</v>
      </c>
      <c r="BK39" s="48"/>
      <c r="BL39" s="2"/>
      <c r="BM39" s="5" t="str">
        <f t="shared" si="49"/>
        <v/>
      </c>
      <c r="BN39" s="5" t="str">
        <f t="shared" si="50"/>
        <v/>
      </c>
      <c r="BO39" s="5" t="str">
        <f t="shared" ca="1" si="8"/>
        <v/>
      </c>
      <c r="BP39" s="5" t="str">
        <f t="shared" ca="1" si="51"/>
        <v/>
      </c>
      <c r="BQ39" s="67">
        <v>1</v>
      </c>
      <c r="BR39" s="48"/>
      <c r="BS39" s="2"/>
      <c r="BT39" s="5" t="str">
        <f t="shared" si="52"/>
        <v/>
      </c>
      <c r="BU39" s="5" t="str">
        <f t="shared" si="53"/>
        <v/>
      </c>
      <c r="BV39" s="5" t="str">
        <f t="shared" ca="1" si="9"/>
        <v/>
      </c>
      <c r="BW39" s="74" t="str">
        <f t="shared" ca="1" si="54"/>
        <v/>
      </c>
      <c r="BX39" s="67">
        <v>1</v>
      </c>
      <c r="BY39" s="48"/>
      <c r="BZ39" s="2"/>
      <c r="CA39" s="5" t="str">
        <f t="shared" si="55"/>
        <v/>
      </c>
      <c r="CB39" s="5" t="str">
        <f t="shared" si="56"/>
        <v/>
      </c>
      <c r="CC39" s="5" t="str">
        <f t="shared" ca="1" si="10"/>
        <v/>
      </c>
      <c r="CD39" s="74" t="str">
        <f t="shared" ca="1" si="57"/>
        <v/>
      </c>
      <c r="CE39" s="67">
        <v>1</v>
      </c>
      <c r="CF39" s="48"/>
      <c r="CG39" s="2"/>
      <c r="CH39" s="5" t="str">
        <f t="shared" si="58"/>
        <v/>
      </c>
      <c r="CI39" s="5" t="str">
        <f t="shared" si="59"/>
        <v/>
      </c>
      <c r="CJ39" s="5" t="str">
        <f t="shared" ca="1" si="11"/>
        <v/>
      </c>
      <c r="CK39" s="38" t="str">
        <f t="shared" ca="1" si="60"/>
        <v/>
      </c>
      <c r="CL39" s="67">
        <v>1</v>
      </c>
      <c r="CM39" s="48"/>
      <c r="CN39" s="2"/>
      <c r="CO39" s="5" t="str">
        <f t="shared" si="61"/>
        <v/>
      </c>
      <c r="CP39" s="5" t="str">
        <f t="shared" si="62"/>
        <v/>
      </c>
      <c r="CQ39" s="5" t="str">
        <f t="shared" ca="1" si="12"/>
        <v/>
      </c>
      <c r="CR39" s="38" t="str">
        <f t="shared" ca="1" si="63"/>
        <v/>
      </c>
      <c r="CS39" s="67">
        <v>1</v>
      </c>
      <c r="CT39" s="48"/>
      <c r="CU39" s="2"/>
      <c r="CV39" s="5" t="str">
        <f t="shared" si="64"/>
        <v/>
      </c>
      <c r="CW39" s="5" t="str">
        <f t="shared" si="65"/>
        <v/>
      </c>
      <c r="CX39" s="5" t="str">
        <f t="shared" ca="1" si="13"/>
        <v/>
      </c>
      <c r="CY39" s="38" t="str">
        <f t="shared" ca="1" si="66"/>
        <v/>
      </c>
      <c r="CZ39" s="67">
        <v>1</v>
      </c>
      <c r="DA39" s="48"/>
      <c r="DB39" s="2"/>
      <c r="DC39" s="5" t="str">
        <f t="shared" si="67"/>
        <v/>
      </c>
      <c r="DD39" s="5" t="str">
        <f t="shared" si="68"/>
        <v/>
      </c>
      <c r="DE39" s="5" t="str">
        <f t="shared" ca="1" si="14"/>
        <v/>
      </c>
      <c r="DF39" s="38" t="str">
        <f t="shared" ca="1" si="69"/>
        <v/>
      </c>
      <c r="DG39" s="67">
        <v>1</v>
      </c>
      <c r="DH39" s="48"/>
      <c r="DI39" s="2"/>
      <c r="DJ39" s="5" t="str">
        <f t="shared" si="70"/>
        <v/>
      </c>
      <c r="DK39" s="5" t="str">
        <f t="shared" si="71"/>
        <v/>
      </c>
      <c r="DL39" s="5" t="str">
        <f t="shared" ca="1" si="15"/>
        <v/>
      </c>
      <c r="DM39" s="38" t="str">
        <f t="shared" ca="1" si="72"/>
        <v/>
      </c>
      <c r="DN39" s="67">
        <v>1</v>
      </c>
      <c r="DO39" s="48"/>
      <c r="DP39" s="2"/>
      <c r="DQ39" s="5" t="str">
        <f t="shared" si="73"/>
        <v/>
      </c>
      <c r="DR39" s="5" t="str">
        <f t="shared" si="74"/>
        <v/>
      </c>
      <c r="DS39" s="5" t="str">
        <f t="shared" ca="1" si="16"/>
        <v/>
      </c>
      <c r="DT39" s="38" t="str">
        <f t="shared" ca="1" si="75"/>
        <v/>
      </c>
      <c r="DU39" s="67">
        <v>1</v>
      </c>
      <c r="DV39" s="48"/>
      <c r="DW39" s="2"/>
      <c r="DX39" s="5" t="str">
        <f t="shared" si="76"/>
        <v/>
      </c>
      <c r="DY39" s="5" t="str">
        <f t="shared" si="77"/>
        <v/>
      </c>
      <c r="DZ39" s="5" t="str">
        <f t="shared" ca="1" si="17"/>
        <v/>
      </c>
      <c r="EA39" s="38" t="str">
        <f t="shared" ca="1" si="78"/>
        <v/>
      </c>
      <c r="EB39" s="67">
        <v>1</v>
      </c>
      <c r="EC39" s="48"/>
      <c r="ED39" s="2"/>
      <c r="EE39" s="5" t="str">
        <f t="shared" si="79"/>
        <v/>
      </c>
      <c r="EF39" s="5" t="str">
        <f t="shared" si="80"/>
        <v/>
      </c>
      <c r="EG39" s="5" t="str">
        <f t="shared" ca="1" si="18"/>
        <v/>
      </c>
      <c r="EH39" s="38" t="str">
        <f t="shared" ca="1" si="81"/>
        <v/>
      </c>
      <c r="EI39" s="67">
        <v>1</v>
      </c>
      <c r="EJ39" s="48"/>
      <c r="EK39" s="2"/>
      <c r="EL39" s="5" t="str">
        <f t="shared" si="82"/>
        <v/>
      </c>
      <c r="EM39" s="5" t="str">
        <f t="shared" si="83"/>
        <v/>
      </c>
      <c r="EN39" s="5" t="str">
        <f t="shared" ca="1" si="19"/>
        <v/>
      </c>
      <c r="EO39" s="38" t="str">
        <f t="shared" ca="1" si="84"/>
        <v/>
      </c>
      <c r="EP39" s="67">
        <v>1</v>
      </c>
      <c r="EQ39" s="48"/>
      <c r="ER39" s="2"/>
      <c r="ES39" s="5" t="str">
        <f t="shared" si="85"/>
        <v/>
      </c>
      <c r="ET39" s="5" t="str">
        <f t="shared" si="86"/>
        <v/>
      </c>
      <c r="EU39" s="5" t="str">
        <f t="shared" ca="1" si="87"/>
        <v/>
      </c>
      <c r="EV39" s="38" t="str">
        <f t="shared" ca="1" si="88"/>
        <v/>
      </c>
      <c r="EW39" s="67">
        <v>1</v>
      </c>
      <c r="EX39" s="48"/>
      <c r="EY39" s="2"/>
      <c r="EZ39" s="5" t="str">
        <f t="shared" si="89"/>
        <v/>
      </c>
      <c r="FA39" s="5" t="str">
        <f t="shared" si="90"/>
        <v/>
      </c>
      <c r="FB39" s="5" t="str">
        <f t="shared" ca="1" si="20"/>
        <v/>
      </c>
      <c r="FC39" s="38" t="str">
        <f t="shared" ca="1" si="91"/>
        <v/>
      </c>
      <c r="FD39" s="67">
        <v>1</v>
      </c>
      <c r="FE39" s="48"/>
      <c r="FF39" s="2"/>
      <c r="FG39" s="5" t="str">
        <f t="shared" si="92"/>
        <v/>
      </c>
      <c r="FH39" s="5" t="str">
        <f t="shared" si="93"/>
        <v/>
      </c>
      <c r="FI39" s="5" t="str">
        <f t="shared" ca="1" si="21"/>
        <v/>
      </c>
      <c r="FJ39" s="38" t="str">
        <f t="shared" ca="1" si="94"/>
        <v/>
      </c>
      <c r="FK39" s="67">
        <v>1</v>
      </c>
      <c r="FL39" s="48"/>
      <c r="FM39" s="2"/>
      <c r="FN39" s="5" t="str">
        <f t="shared" si="95"/>
        <v/>
      </c>
      <c r="FO39" s="5" t="str">
        <f t="shared" si="96"/>
        <v/>
      </c>
      <c r="FP39" s="5" t="str">
        <f t="shared" ca="1" si="22"/>
        <v/>
      </c>
      <c r="FQ39" s="38" t="str">
        <f t="shared" ca="1" si="97"/>
        <v/>
      </c>
      <c r="FR39" s="67">
        <v>1</v>
      </c>
      <c r="FS39" s="48"/>
      <c r="FT39" s="2"/>
      <c r="FU39" s="5" t="str">
        <f t="shared" si="98"/>
        <v/>
      </c>
      <c r="FV39" s="5" t="str">
        <f t="shared" si="99"/>
        <v/>
      </c>
      <c r="FW39" s="5" t="str">
        <f t="shared" ca="1" si="23"/>
        <v/>
      </c>
      <c r="FX39" s="170" t="str">
        <f t="shared" ca="1" si="100"/>
        <v/>
      </c>
      <c r="FY39" s="22" t="str">
        <f t="shared" si="101"/>
        <v/>
      </c>
      <c r="FZ39" s="23" t="str">
        <f t="shared" si="102"/>
        <v/>
      </c>
      <c r="GA39" s="23" t="str">
        <f t="shared" si="103"/>
        <v/>
      </c>
      <c r="GB39" s="23" t="str">
        <f t="shared" si="104"/>
        <v/>
      </c>
      <c r="GC39" s="23" t="str">
        <f t="shared" si="105"/>
        <v/>
      </c>
      <c r="GD39" s="23" t="str">
        <f t="shared" si="106"/>
        <v/>
      </c>
      <c r="GE39" s="23" t="str">
        <f t="shared" si="107"/>
        <v/>
      </c>
      <c r="GF39" s="23" t="str">
        <f t="shared" si="108"/>
        <v/>
      </c>
      <c r="GG39" s="23" t="str">
        <f t="shared" si="109"/>
        <v/>
      </c>
      <c r="GH39" s="23" t="str">
        <f t="shared" si="110"/>
        <v/>
      </c>
      <c r="GI39" s="23" t="str">
        <f t="shared" si="111"/>
        <v/>
      </c>
      <c r="GJ39" s="23" t="str">
        <f t="shared" si="112"/>
        <v/>
      </c>
      <c r="GK39" s="23" t="str">
        <f t="shared" si="113"/>
        <v/>
      </c>
      <c r="GL39" s="23" t="str">
        <f t="shared" si="114"/>
        <v/>
      </c>
      <c r="GM39" s="23" t="str">
        <f t="shared" si="115"/>
        <v/>
      </c>
      <c r="GN39" s="23" t="str">
        <f t="shared" si="116"/>
        <v/>
      </c>
      <c r="GO39" s="23" t="str">
        <f t="shared" si="117"/>
        <v/>
      </c>
      <c r="GP39" s="23" t="str">
        <f t="shared" si="118"/>
        <v/>
      </c>
      <c r="GQ39" s="23" t="str">
        <f t="shared" si="119"/>
        <v/>
      </c>
      <c r="GR39" s="23" t="str">
        <f t="shared" si="120"/>
        <v/>
      </c>
      <c r="GS39" s="23" t="str">
        <f t="shared" si="121"/>
        <v/>
      </c>
      <c r="GT39" s="23" t="str">
        <f t="shared" si="122"/>
        <v/>
      </c>
      <c r="GU39" s="23" t="str">
        <f t="shared" si="123"/>
        <v/>
      </c>
      <c r="GV39" s="23" t="str">
        <f t="shared" si="124"/>
        <v/>
      </c>
      <c r="GW39" s="119" t="str">
        <f t="shared" si="125"/>
        <v/>
      </c>
      <c r="GX39" s="22" t="str">
        <f t="shared" ca="1" si="126"/>
        <v/>
      </c>
      <c r="GY39" s="23" t="str">
        <f t="shared" ca="1" si="127"/>
        <v/>
      </c>
      <c r="GZ39" s="23" t="str">
        <f t="shared" ca="1" si="128"/>
        <v/>
      </c>
      <c r="HA39" s="23" t="str">
        <f t="shared" ca="1" si="129"/>
        <v/>
      </c>
      <c r="HB39" s="23" t="str">
        <f t="shared" ca="1" si="130"/>
        <v/>
      </c>
      <c r="HC39" s="23" t="str">
        <f t="shared" ca="1" si="131"/>
        <v/>
      </c>
      <c r="HD39" s="23" t="str">
        <f t="shared" ca="1" si="132"/>
        <v/>
      </c>
      <c r="HE39" s="23" t="str">
        <f t="shared" ca="1" si="133"/>
        <v/>
      </c>
      <c r="HF39" s="23" t="str">
        <f t="shared" ca="1" si="134"/>
        <v/>
      </c>
      <c r="HG39" s="23" t="str">
        <f t="shared" ca="1" si="135"/>
        <v/>
      </c>
      <c r="HH39" s="23" t="str">
        <f t="shared" ca="1" si="136"/>
        <v/>
      </c>
      <c r="HI39" s="23" t="str">
        <f t="shared" ca="1" si="137"/>
        <v/>
      </c>
      <c r="HJ39" s="23" t="str">
        <f t="shared" ca="1" si="138"/>
        <v/>
      </c>
      <c r="HK39" s="23" t="str">
        <f t="shared" ca="1" si="139"/>
        <v/>
      </c>
      <c r="HL39" s="23" t="str">
        <f t="shared" ca="1" si="140"/>
        <v/>
      </c>
      <c r="HM39" s="23" t="str">
        <f t="shared" ca="1" si="141"/>
        <v/>
      </c>
      <c r="HN39" s="23" t="str">
        <f t="shared" ca="1" si="142"/>
        <v/>
      </c>
      <c r="HO39" s="23" t="str">
        <f t="shared" ca="1" si="143"/>
        <v/>
      </c>
      <c r="HP39" s="23" t="str">
        <f t="shared" ca="1" si="144"/>
        <v/>
      </c>
      <c r="HQ39" s="172" t="str">
        <f t="shared" ca="1" si="145"/>
        <v/>
      </c>
      <c r="HR39" s="23" t="str">
        <f t="shared" ca="1" si="146"/>
        <v/>
      </c>
      <c r="HS39" s="23" t="str">
        <f t="shared" ca="1" si="147"/>
        <v/>
      </c>
      <c r="HT39" s="23" t="str">
        <f t="shared" ca="1" si="148"/>
        <v/>
      </c>
      <c r="HU39" s="23" t="str">
        <f t="shared" ca="1" si="149"/>
        <v/>
      </c>
      <c r="HV39" s="118" t="str">
        <f t="shared" ca="1" si="150"/>
        <v/>
      </c>
      <c r="HW39" s="179" t="str">
        <f t="shared" si="151"/>
        <v/>
      </c>
      <c r="HX39" s="24" t="str">
        <f t="shared" si="152"/>
        <v/>
      </c>
      <c r="HY39" s="24" t="str">
        <f t="shared" si="153"/>
        <v/>
      </c>
      <c r="HZ39" s="24" t="str">
        <f t="shared" si="154"/>
        <v/>
      </c>
      <c r="IA39" s="24" t="str">
        <f t="shared" si="155"/>
        <v/>
      </c>
      <c r="IB39" s="24" t="str">
        <f t="shared" si="156"/>
        <v/>
      </c>
      <c r="IC39" s="24" t="str">
        <f t="shared" si="157"/>
        <v/>
      </c>
      <c r="ID39" s="24" t="str">
        <f t="shared" si="158"/>
        <v/>
      </c>
      <c r="IE39" s="24" t="str">
        <f t="shared" si="159"/>
        <v/>
      </c>
      <c r="IF39" s="24" t="str">
        <f t="shared" si="160"/>
        <v/>
      </c>
      <c r="IG39" s="24" t="str">
        <f t="shared" si="161"/>
        <v/>
      </c>
      <c r="IH39" s="24" t="str">
        <f t="shared" si="162"/>
        <v/>
      </c>
      <c r="II39" s="24" t="str">
        <f t="shared" si="163"/>
        <v/>
      </c>
      <c r="IJ39" s="24" t="str">
        <f t="shared" si="164"/>
        <v/>
      </c>
      <c r="IK39" s="24" t="str">
        <f t="shared" si="165"/>
        <v/>
      </c>
      <c r="IL39" s="24" t="str">
        <f t="shared" si="166"/>
        <v/>
      </c>
      <c r="IM39" s="24" t="str">
        <f t="shared" si="167"/>
        <v/>
      </c>
      <c r="IN39" s="24" t="str">
        <f t="shared" si="168"/>
        <v/>
      </c>
      <c r="IO39" s="24" t="str">
        <f t="shared" si="169"/>
        <v/>
      </c>
      <c r="IP39" s="24" t="str">
        <f t="shared" si="170"/>
        <v/>
      </c>
      <c r="IQ39" s="24" t="str">
        <f t="shared" si="171"/>
        <v/>
      </c>
      <c r="IR39" s="24" t="str">
        <f t="shared" si="172"/>
        <v/>
      </c>
      <c r="IS39" s="24" t="str">
        <f t="shared" si="173"/>
        <v/>
      </c>
      <c r="IT39" s="24" t="str">
        <f t="shared" si="174"/>
        <v/>
      </c>
      <c r="IU39" s="25" t="str">
        <f t="shared" si="175"/>
        <v/>
      </c>
    </row>
    <row r="40" spans="1:255" ht="15.95" customHeight="1">
      <c r="A40" s="4"/>
      <c r="B40" s="4"/>
      <c r="C40" s="40"/>
      <c r="D40" s="44"/>
      <c r="E40" s="44"/>
      <c r="F40" s="49">
        <v>1</v>
      </c>
      <c r="G40" s="48"/>
      <c r="H40" s="2"/>
      <c r="I40" s="5" t="str">
        <f t="shared" si="25"/>
        <v/>
      </c>
      <c r="J40" s="5" t="str">
        <f t="shared" si="26"/>
        <v/>
      </c>
      <c r="K40" s="5" t="str">
        <f t="shared" ca="1" si="0"/>
        <v/>
      </c>
      <c r="L40" s="7" t="str">
        <f t="shared" ca="1" si="27"/>
        <v/>
      </c>
      <c r="M40" s="127">
        <v>1</v>
      </c>
      <c r="N40" s="48"/>
      <c r="O40" s="2"/>
      <c r="P40" s="5" t="str">
        <f t="shared" si="28"/>
        <v/>
      </c>
      <c r="Q40" s="5" t="str">
        <f t="shared" si="29"/>
        <v/>
      </c>
      <c r="R40" s="5" t="str">
        <f t="shared" ca="1" si="1"/>
        <v/>
      </c>
      <c r="S40" s="7" t="str">
        <f t="shared" ca="1" si="30"/>
        <v/>
      </c>
      <c r="T40" s="127">
        <v>1</v>
      </c>
      <c r="U40" s="48"/>
      <c r="V40" s="3"/>
      <c r="W40" s="5" t="str">
        <f t="shared" ref="W40:W71" si="176">IF(AND(W$1=1,$D40&lt;&gt;""),IF(U40&lt;&gt;0,1000*VLOOKUP(T40,T$2:U$4,2)/U40,0),"")</f>
        <v/>
      </c>
      <c r="X40" s="5" t="str">
        <f t="shared" si="32"/>
        <v/>
      </c>
      <c r="Y40" s="5" t="str">
        <f t="shared" ca="1" si="2"/>
        <v/>
      </c>
      <c r="Z40" s="6" t="str">
        <f t="shared" ca="1" si="33"/>
        <v/>
      </c>
      <c r="AA40" s="127">
        <v>1</v>
      </c>
      <c r="AB40" s="48"/>
      <c r="AC40" s="3"/>
      <c r="AD40" s="5" t="str">
        <f t="shared" si="34"/>
        <v/>
      </c>
      <c r="AE40" s="5" t="str">
        <f t="shared" si="35"/>
        <v/>
      </c>
      <c r="AF40" s="5" t="str">
        <f t="shared" ca="1" si="3"/>
        <v/>
      </c>
      <c r="AG40" s="6" t="str">
        <f t="shared" ca="1" si="36"/>
        <v/>
      </c>
      <c r="AH40" s="127">
        <v>1</v>
      </c>
      <c r="AI40" s="48"/>
      <c r="AJ40" s="3"/>
      <c r="AK40" s="5" t="str">
        <f t="shared" si="37"/>
        <v/>
      </c>
      <c r="AL40" s="5" t="str">
        <f t="shared" si="38"/>
        <v/>
      </c>
      <c r="AM40" s="5" t="str">
        <f t="shared" ca="1" si="4"/>
        <v/>
      </c>
      <c r="AN40" s="6" t="str">
        <f t="shared" ca="1" si="39"/>
        <v/>
      </c>
      <c r="AO40" s="67">
        <v>1</v>
      </c>
      <c r="AP40" s="48"/>
      <c r="AQ40" s="3"/>
      <c r="AR40" s="5" t="str">
        <f t="shared" si="40"/>
        <v/>
      </c>
      <c r="AS40" s="5" t="str">
        <f t="shared" si="41"/>
        <v/>
      </c>
      <c r="AT40" s="5" t="str">
        <f t="shared" ca="1" si="5"/>
        <v/>
      </c>
      <c r="AU40" s="6" t="str">
        <f t="shared" ca="1" si="42"/>
        <v/>
      </c>
      <c r="AV40" s="67">
        <v>1</v>
      </c>
      <c r="AW40" s="48"/>
      <c r="AX40" s="3"/>
      <c r="AY40" s="5" t="str">
        <f t="shared" si="43"/>
        <v/>
      </c>
      <c r="AZ40" s="5" t="str">
        <f t="shared" si="44"/>
        <v/>
      </c>
      <c r="BA40" s="5" t="str">
        <f t="shared" ca="1" si="6"/>
        <v/>
      </c>
      <c r="BB40" s="6" t="str">
        <f t="shared" ca="1" si="45"/>
        <v/>
      </c>
      <c r="BC40" s="67">
        <v>1</v>
      </c>
      <c r="BD40" s="48"/>
      <c r="BE40" s="3"/>
      <c r="BF40" s="5" t="str">
        <f t="shared" si="46"/>
        <v/>
      </c>
      <c r="BG40" s="5" t="str">
        <f t="shared" si="47"/>
        <v/>
      </c>
      <c r="BH40" s="5" t="str">
        <f t="shared" ca="1" si="7"/>
        <v/>
      </c>
      <c r="BI40" s="5" t="str">
        <f t="shared" ca="1" si="48"/>
        <v/>
      </c>
      <c r="BJ40" s="67">
        <v>1</v>
      </c>
      <c r="BK40" s="48"/>
      <c r="BL40" s="2"/>
      <c r="BM40" s="5" t="str">
        <f t="shared" si="49"/>
        <v/>
      </c>
      <c r="BN40" s="5" t="str">
        <f t="shared" si="50"/>
        <v/>
      </c>
      <c r="BO40" s="5" t="str">
        <f t="shared" ca="1" si="8"/>
        <v/>
      </c>
      <c r="BP40" s="5" t="str">
        <f t="shared" ca="1" si="51"/>
        <v/>
      </c>
      <c r="BQ40" s="67">
        <v>1</v>
      </c>
      <c r="BR40" s="48"/>
      <c r="BS40" s="2"/>
      <c r="BT40" s="5" t="str">
        <f t="shared" si="52"/>
        <v/>
      </c>
      <c r="BU40" s="5" t="str">
        <f t="shared" si="53"/>
        <v/>
      </c>
      <c r="BV40" s="5" t="str">
        <f t="shared" ca="1" si="9"/>
        <v/>
      </c>
      <c r="BW40" s="74" t="str">
        <f t="shared" ca="1" si="54"/>
        <v/>
      </c>
      <c r="BX40" s="67">
        <v>1</v>
      </c>
      <c r="BY40" s="48"/>
      <c r="BZ40" s="2"/>
      <c r="CA40" s="5" t="str">
        <f t="shared" si="55"/>
        <v/>
      </c>
      <c r="CB40" s="5" t="str">
        <f t="shared" si="56"/>
        <v/>
      </c>
      <c r="CC40" s="5" t="str">
        <f t="shared" ca="1" si="10"/>
        <v/>
      </c>
      <c r="CD40" s="74" t="str">
        <f t="shared" ca="1" si="57"/>
        <v/>
      </c>
      <c r="CE40" s="67">
        <v>1</v>
      </c>
      <c r="CF40" s="48"/>
      <c r="CG40" s="2"/>
      <c r="CH40" s="5" t="str">
        <f t="shared" si="58"/>
        <v/>
      </c>
      <c r="CI40" s="5" t="str">
        <f t="shared" si="59"/>
        <v/>
      </c>
      <c r="CJ40" s="5" t="str">
        <f t="shared" ca="1" si="11"/>
        <v/>
      </c>
      <c r="CK40" s="38" t="str">
        <f t="shared" ca="1" si="60"/>
        <v/>
      </c>
      <c r="CL40" s="67">
        <v>1</v>
      </c>
      <c r="CM40" s="48"/>
      <c r="CN40" s="2"/>
      <c r="CO40" s="5" t="str">
        <f t="shared" si="61"/>
        <v/>
      </c>
      <c r="CP40" s="5" t="str">
        <f t="shared" si="62"/>
        <v/>
      </c>
      <c r="CQ40" s="5" t="str">
        <f t="shared" ca="1" si="12"/>
        <v/>
      </c>
      <c r="CR40" s="38" t="str">
        <f t="shared" ca="1" si="63"/>
        <v/>
      </c>
      <c r="CS40" s="67">
        <v>1</v>
      </c>
      <c r="CT40" s="48"/>
      <c r="CU40" s="2"/>
      <c r="CV40" s="5" t="str">
        <f t="shared" si="64"/>
        <v/>
      </c>
      <c r="CW40" s="5" t="str">
        <f t="shared" si="65"/>
        <v/>
      </c>
      <c r="CX40" s="5" t="str">
        <f t="shared" ca="1" si="13"/>
        <v/>
      </c>
      <c r="CY40" s="38" t="str">
        <f t="shared" ca="1" si="66"/>
        <v/>
      </c>
      <c r="CZ40" s="67">
        <v>1</v>
      </c>
      <c r="DA40" s="48"/>
      <c r="DB40" s="2"/>
      <c r="DC40" s="5" t="str">
        <f t="shared" si="67"/>
        <v/>
      </c>
      <c r="DD40" s="5" t="str">
        <f t="shared" si="68"/>
        <v/>
      </c>
      <c r="DE40" s="5" t="str">
        <f t="shared" ca="1" si="14"/>
        <v/>
      </c>
      <c r="DF40" s="38" t="str">
        <f t="shared" ca="1" si="69"/>
        <v/>
      </c>
      <c r="DG40" s="67">
        <v>1</v>
      </c>
      <c r="DH40" s="48"/>
      <c r="DI40" s="2"/>
      <c r="DJ40" s="5" t="str">
        <f t="shared" si="70"/>
        <v/>
      </c>
      <c r="DK40" s="5" t="str">
        <f t="shared" si="71"/>
        <v/>
      </c>
      <c r="DL40" s="5" t="str">
        <f t="shared" ca="1" si="15"/>
        <v/>
      </c>
      <c r="DM40" s="38" t="str">
        <f t="shared" ca="1" si="72"/>
        <v/>
      </c>
      <c r="DN40" s="67">
        <v>1</v>
      </c>
      <c r="DO40" s="48"/>
      <c r="DP40" s="2"/>
      <c r="DQ40" s="5" t="str">
        <f t="shared" si="73"/>
        <v/>
      </c>
      <c r="DR40" s="5" t="str">
        <f t="shared" si="74"/>
        <v/>
      </c>
      <c r="DS40" s="5" t="str">
        <f t="shared" ca="1" si="16"/>
        <v/>
      </c>
      <c r="DT40" s="38" t="str">
        <f t="shared" ca="1" si="75"/>
        <v/>
      </c>
      <c r="DU40" s="67">
        <v>1</v>
      </c>
      <c r="DV40" s="48"/>
      <c r="DW40" s="2"/>
      <c r="DX40" s="5" t="str">
        <f t="shared" si="76"/>
        <v/>
      </c>
      <c r="DY40" s="5" t="str">
        <f t="shared" si="77"/>
        <v/>
      </c>
      <c r="DZ40" s="5" t="str">
        <f t="shared" ca="1" si="17"/>
        <v/>
      </c>
      <c r="EA40" s="38" t="str">
        <f t="shared" ca="1" si="78"/>
        <v/>
      </c>
      <c r="EB40" s="67">
        <v>1</v>
      </c>
      <c r="EC40" s="48"/>
      <c r="ED40" s="2"/>
      <c r="EE40" s="5" t="str">
        <f t="shared" si="79"/>
        <v/>
      </c>
      <c r="EF40" s="5" t="str">
        <f t="shared" si="80"/>
        <v/>
      </c>
      <c r="EG40" s="5" t="str">
        <f t="shared" ca="1" si="18"/>
        <v/>
      </c>
      <c r="EH40" s="38" t="str">
        <f t="shared" ca="1" si="81"/>
        <v/>
      </c>
      <c r="EI40" s="67">
        <v>1</v>
      </c>
      <c r="EJ40" s="48"/>
      <c r="EK40" s="2"/>
      <c r="EL40" s="5" t="str">
        <f t="shared" si="82"/>
        <v/>
      </c>
      <c r="EM40" s="5" t="str">
        <f t="shared" si="83"/>
        <v/>
      </c>
      <c r="EN40" s="5" t="str">
        <f t="shared" ca="1" si="19"/>
        <v/>
      </c>
      <c r="EO40" s="38" t="str">
        <f t="shared" ca="1" si="84"/>
        <v/>
      </c>
      <c r="EP40" s="67">
        <v>1</v>
      </c>
      <c r="EQ40" s="48"/>
      <c r="ER40" s="2"/>
      <c r="ES40" s="5" t="str">
        <f t="shared" si="85"/>
        <v/>
      </c>
      <c r="ET40" s="5" t="str">
        <f t="shared" si="86"/>
        <v/>
      </c>
      <c r="EU40" s="5" t="str">
        <f t="shared" ca="1" si="87"/>
        <v/>
      </c>
      <c r="EV40" s="38" t="str">
        <f t="shared" ca="1" si="88"/>
        <v/>
      </c>
      <c r="EW40" s="67">
        <v>1</v>
      </c>
      <c r="EX40" s="48"/>
      <c r="EY40" s="2"/>
      <c r="EZ40" s="5" t="str">
        <f t="shared" si="89"/>
        <v/>
      </c>
      <c r="FA40" s="5" t="str">
        <f t="shared" si="90"/>
        <v/>
      </c>
      <c r="FB40" s="5" t="str">
        <f t="shared" ca="1" si="20"/>
        <v/>
      </c>
      <c r="FC40" s="38" t="str">
        <f t="shared" ca="1" si="91"/>
        <v/>
      </c>
      <c r="FD40" s="67">
        <v>1</v>
      </c>
      <c r="FE40" s="48"/>
      <c r="FF40" s="2"/>
      <c r="FG40" s="5" t="str">
        <f t="shared" si="92"/>
        <v/>
      </c>
      <c r="FH40" s="5" t="str">
        <f t="shared" si="93"/>
        <v/>
      </c>
      <c r="FI40" s="5" t="str">
        <f t="shared" ca="1" si="21"/>
        <v/>
      </c>
      <c r="FJ40" s="38" t="str">
        <f t="shared" ca="1" si="94"/>
        <v/>
      </c>
      <c r="FK40" s="67">
        <v>1</v>
      </c>
      <c r="FL40" s="48"/>
      <c r="FM40" s="2"/>
      <c r="FN40" s="5" t="str">
        <f t="shared" si="95"/>
        <v/>
      </c>
      <c r="FO40" s="5" t="str">
        <f t="shared" si="96"/>
        <v/>
      </c>
      <c r="FP40" s="5" t="str">
        <f t="shared" ca="1" si="22"/>
        <v/>
      </c>
      <c r="FQ40" s="38" t="str">
        <f t="shared" ca="1" si="97"/>
        <v/>
      </c>
      <c r="FR40" s="67">
        <v>1</v>
      </c>
      <c r="FS40" s="48"/>
      <c r="FT40" s="2"/>
      <c r="FU40" s="5" t="str">
        <f t="shared" si="98"/>
        <v/>
      </c>
      <c r="FV40" s="5" t="str">
        <f t="shared" si="99"/>
        <v/>
      </c>
      <c r="FW40" s="5" t="str">
        <f t="shared" ca="1" si="23"/>
        <v/>
      </c>
      <c r="FX40" s="170" t="str">
        <f t="shared" ca="1" si="100"/>
        <v/>
      </c>
      <c r="FY40" s="22" t="str">
        <f t="shared" si="101"/>
        <v/>
      </c>
      <c r="FZ40" s="23" t="str">
        <f t="shared" si="102"/>
        <v/>
      </c>
      <c r="GA40" s="23" t="str">
        <f t="shared" si="103"/>
        <v/>
      </c>
      <c r="GB40" s="23" t="str">
        <f t="shared" si="104"/>
        <v/>
      </c>
      <c r="GC40" s="23" t="str">
        <f t="shared" si="105"/>
        <v/>
      </c>
      <c r="GD40" s="23" t="str">
        <f t="shared" si="106"/>
        <v/>
      </c>
      <c r="GE40" s="23" t="str">
        <f t="shared" si="107"/>
        <v/>
      </c>
      <c r="GF40" s="23" t="str">
        <f t="shared" si="108"/>
        <v/>
      </c>
      <c r="GG40" s="23" t="str">
        <f t="shared" si="109"/>
        <v/>
      </c>
      <c r="GH40" s="23" t="str">
        <f t="shared" si="110"/>
        <v/>
      </c>
      <c r="GI40" s="23" t="str">
        <f t="shared" si="111"/>
        <v/>
      </c>
      <c r="GJ40" s="23" t="str">
        <f t="shared" si="112"/>
        <v/>
      </c>
      <c r="GK40" s="23" t="str">
        <f t="shared" si="113"/>
        <v/>
      </c>
      <c r="GL40" s="23" t="str">
        <f t="shared" si="114"/>
        <v/>
      </c>
      <c r="GM40" s="23" t="str">
        <f t="shared" si="115"/>
        <v/>
      </c>
      <c r="GN40" s="23" t="str">
        <f t="shared" si="116"/>
        <v/>
      </c>
      <c r="GO40" s="23" t="str">
        <f t="shared" si="117"/>
        <v/>
      </c>
      <c r="GP40" s="23" t="str">
        <f t="shared" si="118"/>
        <v/>
      </c>
      <c r="GQ40" s="23" t="str">
        <f t="shared" si="119"/>
        <v/>
      </c>
      <c r="GR40" s="23" t="str">
        <f t="shared" si="120"/>
        <v/>
      </c>
      <c r="GS40" s="23" t="str">
        <f t="shared" si="121"/>
        <v/>
      </c>
      <c r="GT40" s="23" t="str">
        <f t="shared" si="122"/>
        <v/>
      </c>
      <c r="GU40" s="23" t="str">
        <f t="shared" si="123"/>
        <v/>
      </c>
      <c r="GV40" s="23" t="str">
        <f t="shared" si="124"/>
        <v/>
      </c>
      <c r="GW40" s="119" t="str">
        <f t="shared" si="125"/>
        <v/>
      </c>
      <c r="GX40" s="22" t="str">
        <f t="shared" ca="1" si="126"/>
        <v/>
      </c>
      <c r="GY40" s="23" t="str">
        <f t="shared" ca="1" si="127"/>
        <v/>
      </c>
      <c r="GZ40" s="23" t="str">
        <f t="shared" ca="1" si="128"/>
        <v/>
      </c>
      <c r="HA40" s="23" t="str">
        <f t="shared" ca="1" si="129"/>
        <v/>
      </c>
      <c r="HB40" s="23" t="str">
        <f t="shared" ca="1" si="130"/>
        <v/>
      </c>
      <c r="HC40" s="23" t="str">
        <f t="shared" ca="1" si="131"/>
        <v/>
      </c>
      <c r="HD40" s="23" t="str">
        <f t="shared" ca="1" si="132"/>
        <v/>
      </c>
      <c r="HE40" s="23" t="str">
        <f t="shared" ca="1" si="133"/>
        <v/>
      </c>
      <c r="HF40" s="23" t="str">
        <f t="shared" ca="1" si="134"/>
        <v/>
      </c>
      <c r="HG40" s="23" t="str">
        <f t="shared" ca="1" si="135"/>
        <v/>
      </c>
      <c r="HH40" s="23" t="str">
        <f t="shared" ca="1" si="136"/>
        <v/>
      </c>
      <c r="HI40" s="23" t="str">
        <f t="shared" ca="1" si="137"/>
        <v/>
      </c>
      <c r="HJ40" s="23" t="str">
        <f t="shared" ca="1" si="138"/>
        <v/>
      </c>
      <c r="HK40" s="23" t="str">
        <f t="shared" ca="1" si="139"/>
        <v/>
      </c>
      <c r="HL40" s="23" t="str">
        <f t="shared" ca="1" si="140"/>
        <v/>
      </c>
      <c r="HM40" s="23" t="str">
        <f t="shared" ca="1" si="141"/>
        <v/>
      </c>
      <c r="HN40" s="23" t="str">
        <f t="shared" ca="1" si="142"/>
        <v/>
      </c>
      <c r="HO40" s="23" t="str">
        <f t="shared" ca="1" si="143"/>
        <v/>
      </c>
      <c r="HP40" s="23" t="str">
        <f t="shared" ca="1" si="144"/>
        <v/>
      </c>
      <c r="HQ40" s="172" t="str">
        <f t="shared" ca="1" si="145"/>
        <v/>
      </c>
      <c r="HR40" s="23" t="str">
        <f t="shared" ca="1" si="146"/>
        <v/>
      </c>
      <c r="HS40" s="23" t="str">
        <f t="shared" ca="1" si="147"/>
        <v/>
      </c>
      <c r="HT40" s="23" t="str">
        <f t="shared" ca="1" si="148"/>
        <v/>
      </c>
      <c r="HU40" s="23" t="str">
        <f t="shared" ca="1" si="149"/>
        <v/>
      </c>
      <c r="HV40" s="118" t="str">
        <f t="shared" ca="1" si="150"/>
        <v/>
      </c>
      <c r="HW40" s="179" t="str">
        <f t="shared" si="151"/>
        <v/>
      </c>
      <c r="HX40" s="24" t="str">
        <f t="shared" si="152"/>
        <v/>
      </c>
      <c r="HY40" s="24" t="str">
        <f t="shared" si="153"/>
        <v/>
      </c>
      <c r="HZ40" s="24" t="str">
        <f t="shared" si="154"/>
        <v/>
      </c>
      <c r="IA40" s="24" t="str">
        <f t="shared" si="155"/>
        <v/>
      </c>
      <c r="IB40" s="24" t="str">
        <f t="shared" si="156"/>
        <v/>
      </c>
      <c r="IC40" s="24" t="str">
        <f t="shared" si="157"/>
        <v/>
      </c>
      <c r="ID40" s="24" t="str">
        <f t="shared" si="158"/>
        <v/>
      </c>
      <c r="IE40" s="24" t="str">
        <f t="shared" si="159"/>
        <v/>
      </c>
      <c r="IF40" s="24" t="str">
        <f t="shared" si="160"/>
        <v/>
      </c>
      <c r="IG40" s="24" t="str">
        <f t="shared" si="161"/>
        <v/>
      </c>
      <c r="IH40" s="24" t="str">
        <f t="shared" si="162"/>
        <v/>
      </c>
      <c r="II40" s="24" t="str">
        <f t="shared" si="163"/>
        <v/>
      </c>
      <c r="IJ40" s="24" t="str">
        <f t="shared" si="164"/>
        <v/>
      </c>
      <c r="IK40" s="24" t="str">
        <f t="shared" si="165"/>
        <v/>
      </c>
      <c r="IL40" s="24" t="str">
        <f t="shared" si="166"/>
        <v/>
      </c>
      <c r="IM40" s="24" t="str">
        <f t="shared" si="167"/>
        <v/>
      </c>
      <c r="IN40" s="24" t="str">
        <f t="shared" si="168"/>
        <v/>
      </c>
      <c r="IO40" s="24" t="str">
        <f t="shared" si="169"/>
        <v/>
      </c>
      <c r="IP40" s="24" t="str">
        <f t="shared" si="170"/>
        <v/>
      </c>
      <c r="IQ40" s="24" t="str">
        <f t="shared" si="171"/>
        <v/>
      </c>
      <c r="IR40" s="24" t="str">
        <f t="shared" si="172"/>
        <v/>
      </c>
      <c r="IS40" s="24" t="str">
        <f t="shared" si="173"/>
        <v/>
      </c>
      <c r="IT40" s="24" t="str">
        <f t="shared" si="174"/>
        <v/>
      </c>
      <c r="IU40" s="25" t="str">
        <f t="shared" si="175"/>
        <v/>
      </c>
    </row>
    <row r="41" spans="1:255" ht="15.95" customHeight="1">
      <c r="A41" s="4"/>
      <c r="B41" s="4"/>
      <c r="C41" s="40"/>
      <c r="D41" s="44"/>
      <c r="E41" s="44"/>
      <c r="F41" s="49">
        <v>1</v>
      </c>
      <c r="G41" s="48"/>
      <c r="H41" s="2"/>
      <c r="I41" s="5" t="str">
        <f t="shared" si="25"/>
        <v/>
      </c>
      <c r="J41" s="5" t="str">
        <f t="shared" si="26"/>
        <v/>
      </c>
      <c r="K41" s="5" t="str">
        <f t="shared" ca="1" si="0"/>
        <v/>
      </c>
      <c r="L41" s="7" t="str">
        <f t="shared" ca="1" si="27"/>
        <v/>
      </c>
      <c r="M41" s="127">
        <v>1</v>
      </c>
      <c r="N41" s="48"/>
      <c r="O41" s="2"/>
      <c r="P41" s="5" t="str">
        <f t="shared" si="28"/>
        <v/>
      </c>
      <c r="Q41" s="5" t="str">
        <f t="shared" si="29"/>
        <v/>
      </c>
      <c r="R41" s="5" t="str">
        <f t="shared" ca="1" si="1"/>
        <v/>
      </c>
      <c r="S41" s="7" t="str">
        <f t="shared" ca="1" si="30"/>
        <v/>
      </c>
      <c r="T41" s="127">
        <v>1</v>
      </c>
      <c r="U41" s="48"/>
      <c r="V41" s="3"/>
      <c r="W41" s="5" t="str">
        <f t="shared" si="176"/>
        <v/>
      </c>
      <c r="X41" s="5" t="str">
        <f t="shared" si="32"/>
        <v/>
      </c>
      <c r="Y41" s="5" t="str">
        <f t="shared" ca="1" si="2"/>
        <v/>
      </c>
      <c r="Z41" s="6" t="str">
        <f t="shared" ca="1" si="33"/>
        <v/>
      </c>
      <c r="AA41" s="127">
        <v>1</v>
      </c>
      <c r="AB41" s="48"/>
      <c r="AC41" s="3"/>
      <c r="AD41" s="5" t="str">
        <f t="shared" si="34"/>
        <v/>
      </c>
      <c r="AE41" s="5" t="str">
        <f t="shared" si="35"/>
        <v/>
      </c>
      <c r="AF41" s="5" t="str">
        <f t="shared" ca="1" si="3"/>
        <v/>
      </c>
      <c r="AG41" s="6" t="str">
        <f t="shared" ca="1" si="36"/>
        <v/>
      </c>
      <c r="AH41" s="127">
        <v>1</v>
      </c>
      <c r="AI41" s="48"/>
      <c r="AJ41" s="3"/>
      <c r="AK41" s="5" t="str">
        <f t="shared" si="37"/>
        <v/>
      </c>
      <c r="AL41" s="5" t="str">
        <f t="shared" si="38"/>
        <v/>
      </c>
      <c r="AM41" s="5" t="str">
        <f t="shared" ca="1" si="4"/>
        <v/>
      </c>
      <c r="AN41" s="6" t="str">
        <f t="shared" ca="1" si="39"/>
        <v/>
      </c>
      <c r="AO41" s="67">
        <v>1</v>
      </c>
      <c r="AP41" s="48"/>
      <c r="AQ41" s="3"/>
      <c r="AR41" s="5" t="str">
        <f t="shared" si="40"/>
        <v/>
      </c>
      <c r="AS41" s="5" t="str">
        <f t="shared" si="41"/>
        <v/>
      </c>
      <c r="AT41" s="5" t="str">
        <f t="shared" ca="1" si="5"/>
        <v/>
      </c>
      <c r="AU41" s="6" t="str">
        <f t="shared" ca="1" si="42"/>
        <v/>
      </c>
      <c r="AV41" s="67">
        <v>1</v>
      </c>
      <c r="AW41" s="48"/>
      <c r="AX41" s="3"/>
      <c r="AY41" s="5" t="str">
        <f t="shared" si="43"/>
        <v/>
      </c>
      <c r="AZ41" s="5" t="str">
        <f t="shared" si="44"/>
        <v/>
      </c>
      <c r="BA41" s="5" t="str">
        <f t="shared" ca="1" si="6"/>
        <v/>
      </c>
      <c r="BB41" s="6" t="str">
        <f t="shared" ca="1" si="45"/>
        <v/>
      </c>
      <c r="BC41" s="67">
        <v>1</v>
      </c>
      <c r="BD41" s="48"/>
      <c r="BE41" s="3"/>
      <c r="BF41" s="5" t="str">
        <f t="shared" si="46"/>
        <v/>
      </c>
      <c r="BG41" s="5" t="str">
        <f t="shared" si="47"/>
        <v/>
      </c>
      <c r="BH41" s="5" t="str">
        <f t="shared" ca="1" si="7"/>
        <v/>
      </c>
      <c r="BI41" s="5" t="str">
        <f t="shared" ca="1" si="48"/>
        <v/>
      </c>
      <c r="BJ41" s="67">
        <v>1</v>
      </c>
      <c r="BK41" s="48"/>
      <c r="BL41" s="2"/>
      <c r="BM41" s="5" t="str">
        <f t="shared" si="49"/>
        <v/>
      </c>
      <c r="BN41" s="5" t="str">
        <f t="shared" si="50"/>
        <v/>
      </c>
      <c r="BO41" s="5" t="str">
        <f t="shared" ca="1" si="8"/>
        <v/>
      </c>
      <c r="BP41" s="5" t="str">
        <f t="shared" ca="1" si="51"/>
        <v/>
      </c>
      <c r="BQ41" s="67">
        <v>1</v>
      </c>
      <c r="BR41" s="48"/>
      <c r="BS41" s="2"/>
      <c r="BT41" s="5" t="str">
        <f t="shared" si="52"/>
        <v/>
      </c>
      <c r="BU41" s="5" t="str">
        <f t="shared" si="53"/>
        <v/>
      </c>
      <c r="BV41" s="5" t="str">
        <f t="shared" ca="1" si="9"/>
        <v/>
      </c>
      <c r="BW41" s="74" t="str">
        <f t="shared" ca="1" si="54"/>
        <v/>
      </c>
      <c r="BX41" s="67">
        <v>1</v>
      </c>
      <c r="BY41" s="48"/>
      <c r="BZ41" s="2"/>
      <c r="CA41" s="5" t="str">
        <f t="shared" si="55"/>
        <v/>
      </c>
      <c r="CB41" s="5" t="str">
        <f t="shared" si="56"/>
        <v/>
      </c>
      <c r="CC41" s="5" t="str">
        <f t="shared" ca="1" si="10"/>
        <v/>
      </c>
      <c r="CD41" s="74" t="str">
        <f t="shared" ca="1" si="57"/>
        <v/>
      </c>
      <c r="CE41" s="67">
        <v>1</v>
      </c>
      <c r="CF41" s="48"/>
      <c r="CG41" s="2"/>
      <c r="CH41" s="5" t="str">
        <f t="shared" si="58"/>
        <v/>
      </c>
      <c r="CI41" s="5" t="str">
        <f t="shared" si="59"/>
        <v/>
      </c>
      <c r="CJ41" s="5" t="str">
        <f t="shared" ca="1" si="11"/>
        <v/>
      </c>
      <c r="CK41" s="38" t="str">
        <f t="shared" ca="1" si="60"/>
        <v/>
      </c>
      <c r="CL41" s="67">
        <v>1</v>
      </c>
      <c r="CM41" s="48"/>
      <c r="CN41" s="2"/>
      <c r="CO41" s="5" t="str">
        <f t="shared" si="61"/>
        <v/>
      </c>
      <c r="CP41" s="5" t="str">
        <f t="shared" si="62"/>
        <v/>
      </c>
      <c r="CQ41" s="5" t="str">
        <f t="shared" ca="1" si="12"/>
        <v/>
      </c>
      <c r="CR41" s="38" t="str">
        <f t="shared" ca="1" si="63"/>
        <v/>
      </c>
      <c r="CS41" s="67">
        <v>1</v>
      </c>
      <c r="CT41" s="48"/>
      <c r="CU41" s="2"/>
      <c r="CV41" s="5" t="str">
        <f t="shared" si="64"/>
        <v/>
      </c>
      <c r="CW41" s="5" t="str">
        <f t="shared" si="65"/>
        <v/>
      </c>
      <c r="CX41" s="5" t="str">
        <f t="shared" ca="1" si="13"/>
        <v/>
      </c>
      <c r="CY41" s="38" t="str">
        <f t="shared" ca="1" si="66"/>
        <v/>
      </c>
      <c r="CZ41" s="67">
        <v>1</v>
      </c>
      <c r="DA41" s="48"/>
      <c r="DB41" s="2"/>
      <c r="DC41" s="5" t="str">
        <f t="shared" si="67"/>
        <v/>
      </c>
      <c r="DD41" s="5" t="str">
        <f t="shared" si="68"/>
        <v/>
      </c>
      <c r="DE41" s="5" t="str">
        <f t="shared" ca="1" si="14"/>
        <v/>
      </c>
      <c r="DF41" s="38" t="str">
        <f t="shared" ca="1" si="69"/>
        <v/>
      </c>
      <c r="DG41" s="67">
        <v>1</v>
      </c>
      <c r="DH41" s="48"/>
      <c r="DI41" s="2"/>
      <c r="DJ41" s="5" t="str">
        <f t="shared" si="70"/>
        <v/>
      </c>
      <c r="DK41" s="5" t="str">
        <f t="shared" si="71"/>
        <v/>
      </c>
      <c r="DL41" s="5" t="str">
        <f t="shared" ca="1" si="15"/>
        <v/>
      </c>
      <c r="DM41" s="38" t="str">
        <f t="shared" ca="1" si="72"/>
        <v/>
      </c>
      <c r="DN41" s="67">
        <v>1</v>
      </c>
      <c r="DO41" s="48"/>
      <c r="DP41" s="2"/>
      <c r="DQ41" s="5" t="str">
        <f t="shared" si="73"/>
        <v/>
      </c>
      <c r="DR41" s="5" t="str">
        <f t="shared" si="74"/>
        <v/>
      </c>
      <c r="DS41" s="5" t="str">
        <f t="shared" ca="1" si="16"/>
        <v/>
      </c>
      <c r="DT41" s="38" t="str">
        <f t="shared" ca="1" si="75"/>
        <v/>
      </c>
      <c r="DU41" s="67">
        <v>1</v>
      </c>
      <c r="DV41" s="48"/>
      <c r="DW41" s="2"/>
      <c r="DX41" s="5" t="str">
        <f t="shared" si="76"/>
        <v/>
      </c>
      <c r="DY41" s="5" t="str">
        <f t="shared" si="77"/>
        <v/>
      </c>
      <c r="DZ41" s="5" t="str">
        <f t="shared" ca="1" si="17"/>
        <v/>
      </c>
      <c r="EA41" s="38" t="str">
        <f t="shared" ca="1" si="78"/>
        <v/>
      </c>
      <c r="EB41" s="67">
        <v>1</v>
      </c>
      <c r="EC41" s="48"/>
      <c r="ED41" s="2"/>
      <c r="EE41" s="5" t="str">
        <f t="shared" si="79"/>
        <v/>
      </c>
      <c r="EF41" s="5" t="str">
        <f t="shared" si="80"/>
        <v/>
      </c>
      <c r="EG41" s="5" t="str">
        <f t="shared" ca="1" si="18"/>
        <v/>
      </c>
      <c r="EH41" s="38" t="str">
        <f t="shared" ca="1" si="81"/>
        <v/>
      </c>
      <c r="EI41" s="67">
        <v>1</v>
      </c>
      <c r="EJ41" s="48"/>
      <c r="EK41" s="2"/>
      <c r="EL41" s="5" t="str">
        <f t="shared" si="82"/>
        <v/>
      </c>
      <c r="EM41" s="5" t="str">
        <f t="shared" si="83"/>
        <v/>
      </c>
      <c r="EN41" s="5" t="str">
        <f t="shared" ca="1" si="19"/>
        <v/>
      </c>
      <c r="EO41" s="38" t="str">
        <f t="shared" ca="1" si="84"/>
        <v/>
      </c>
      <c r="EP41" s="67">
        <v>1</v>
      </c>
      <c r="EQ41" s="48"/>
      <c r="ER41" s="2"/>
      <c r="ES41" s="5" t="str">
        <f t="shared" si="85"/>
        <v/>
      </c>
      <c r="ET41" s="5" t="str">
        <f t="shared" si="86"/>
        <v/>
      </c>
      <c r="EU41" s="5" t="str">
        <f t="shared" ca="1" si="87"/>
        <v/>
      </c>
      <c r="EV41" s="38" t="str">
        <f t="shared" ca="1" si="88"/>
        <v/>
      </c>
      <c r="EW41" s="67">
        <v>1</v>
      </c>
      <c r="EX41" s="48"/>
      <c r="EY41" s="2"/>
      <c r="EZ41" s="5" t="str">
        <f t="shared" si="89"/>
        <v/>
      </c>
      <c r="FA41" s="5" t="str">
        <f t="shared" si="90"/>
        <v/>
      </c>
      <c r="FB41" s="5" t="str">
        <f t="shared" ca="1" si="20"/>
        <v/>
      </c>
      <c r="FC41" s="38" t="str">
        <f t="shared" ca="1" si="91"/>
        <v/>
      </c>
      <c r="FD41" s="67">
        <v>1</v>
      </c>
      <c r="FE41" s="48"/>
      <c r="FF41" s="2"/>
      <c r="FG41" s="5" t="str">
        <f t="shared" si="92"/>
        <v/>
      </c>
      <c r="FH41" s="5" t="str">
        <f t="shared" si="93"/>
        <v/>
      </c>
      <c r="FI41" s="5" t="str">
        <f t="shared" ca="1" si="21"/>
        <v/>
      </c>
      <c r="FJ41" s="38" t="str">
        <f t="shared" ca="1" si="94"/>
        <v/>
      </c>
      <c r="FK41" s="67">
        <v>1</v>
      </c>
      <c r="FL41" s="48"/>
      <c r="FM41" s="2"/>
      <c r="FN41" s="5" t="str">
        <f t="shared" si="95"/>
        <v/>
      </c>
      <c r="FO41" s="5" t="str">
        <f t="shared" si="96"/>
        <v/>
      </c>
      <c r="FP41" s="5" t="str">
        <f t="shared" ca="1" si="22"/>
        <v/>
      </c>
      <c r="FQ41" s="38" t="str">
        <f t="shared" ca="1" si="97"/>
        <v/>
      </c>
      <c r="FR41" s="67">
        <v>1</v>
      </c>
      <c r="FS41" s="48"/>
      <c r="FT41" s="2"/>
      <c r="FU41" s="5" t="str">
        <f t="shared" si="98"/>
        <v/>
      </c>
      <c r="FV41" s="5" t="str">
        <f t="shared" si="99"/>
        <v/>
      </c>
      <c r="FW41" s="5" t="str">
        <f t="shared" ca="1" si="23"/>
        <v/>
      </c>
      <c r="FX41" s="170" t="str">
        <f t="shared" ca="1" si="100"/>
        <v/>
      </c>
      <c r="FY41" s="22" t="str">
        <f t="shared" si="101"/>
        <v/>
      </c>
      <c r="FZ41" s="23" t="str">
        <f t="shared" si="102"/>
        <v/>
      </c>
      <c r="GA41" s="23" t="str">
        <f t="shared" si="103"/>
        <v/>
      </c>
      <c r="GB41" s="23" t="str">
        <f t="shared" si="104"/>
        <v/>
      </c>
      <c r="GC41" s="23" t="str">
        <f t="shared" si="105"/>
        <v/>
      </c>
      <c r="GD41" s="23" t="str">
        <f t="shared" si="106"/>
        <v/>
      </c>
      <c r="GE41" s="23" t="str">
        <f t="shared" si="107"/>
        <v/>
      </c>
      <c r="GF41" s="23" t="str">
        <f t="shared" si="108"/>
        <v/>
      </c>
      <c r="GG41" s="23" t="str">
        <f t="shared" si="109"/>
        <v/>
      </c>
      <c r="GH41" s="23" t="str">
        <f t="shared" si="110"/>
        <v/>
      </c>
      <c r="GI41" s="23" t="str">
        <f t="shared" si="111"/>
        <v/>
      </c>
      <c r="GJ41" s="23" t="str">
        <f t="shared" si="112"/>
        <v/>
      </c>
      <c r="GK41" s="23" t="str">
        <f t="shared" si="113"/>
        <v/>
      </c>
      <c r="GL41" s="23" t="str">
        <f t="shared" si="114"/>
        <v/>
      </c>
      <c r="GM41" s="23" t="str">
        <f t="shared" si="115"/>
        <v/>
      </c>
      <c r="GN41" s="23" t="str">
        <f t="shared" si="116"/>
        <v/>
      </c>
      <c r="GO41" s="23" t="str">
        <f t="shared" si="117"/>
        <v/>
      </c>
      <c r="GP41" s="23" t="str">
        <f t="shared" si="118"/>
        <v/>
      </c>
      <c r="GQ41" s="23" t="str">
        <f t="shared" si="119"/>
        <v/>
      </c>
      <c r="GR41" s="23" t="str">
        <f t="shared" si="120"/>
        <v/>
      </c>
      <c r="GS41" s="23" t="str">
        <f t="shared" si="121"/>
        <v/>
      </c>
      <c r="GT41" s="23" t="str">
        <f t="shared" si="122"/>
        <v/>
      </c>
      <c r="GU41" s="23" t="str">
        <f t="shared" si="123"/>
        <v/>
      </c>
      <c r="GV41" s="23" t="str">
        <f t="shared" si="124"/>
        <v/>
      </c>
      <c r="GW41" s="119" t="str">
        <f t="shared" si="125"/>
        <v/>
      </c>
      <c r="GX41" s="22" t="str">
        <f t="shared" ca="1" si="126"/>
        <v/>
      </c>
      <c r="GY41" s="23" t="str">
        <f t="shared" ca="1" si="127"/>
        <v/>
      </c>
      <c r="GZ41" s="23" t="str">
        <f t="shared" ca="1" si="128"/>
        <v/>
      </c>
      <c r="HA41" s="23" t="str">
        <f t="shared" ca="1" si="129"/>
        <v/>
      </c>
      <c r="HB41" s="23" t="str">
        <f t="shared" ca="1" si="130"/>
        <v/>
      </c>
      <c r="HC41" s="23" t="str">
        <f t="shared" ca="1" si="131"/>
        <v/>
      </c>
      <c r="HD41" s="23" t="str">
        <f t="shared" ca="1" si="132"/>
        <v/>
      </c>
      <c r="HE41" s="23" t="str">
        <f t="shared" ca="1" si="133"/>
        <v/>
      </c>
      <c r="HF41" s="23" t="str">
        <f t="shared" ca="1" si="134"/>
        <v/>
      </c>
      <c r="HG41" s="23" t="str">
        <f t="shared" ca="1" si="135"/>
        <v/>
      </c>
      <c r="HH41" s="23" t="str">
        <f t="shared" ca="1" si="136"/>
        <v/>
      </c>
      <c r="HI41" s="23" t="str">
        <f t="shared" ca="1" si="137"/>
        <v/>
      </c>
      <c r="HJ41" s="23" t="str">
        <f t="shared" ca="1" si="138"/>
        <v/>
      </c>
      <c r="HK41" s="23" t="str">
        <f t="shared" ca="1" si="139"/>
        <v/>
      </c>
      <c r="HL41" s="23" t="str">
        <f t="shared" ca="1" si="140"/>
        <v/>
      </c>
      <c r="HM41" s="23" t="str">
        <f t="shared" ca="1" si="141"/>
        <v/>
      </c>
      <c r="HN41" s="23" t="str">
        <f t="shared" ca="1" si="142"/>
        <v/>
      </c>
      <c r="HO41" s="23" t="str">
        <f t="shared" ca="1" si="143"/>
        <v/>
      </c>
      <c r="HP41" s="23" t="str">
        <f t="shared" ca="1" si="144"/>
        <v/>
      </c>
      <c r="HQ41" s="172" t="str">
        <f t="shared" ca="1" si="145"/>
        <v/>
      </c>
      <c r="HR41" s="23" t="str">
        <f t="shared" ca="1" si="146"/>
        <v/>
      </c>
      <c r="HS41" s="23" t="str">
        <f t="shared" ca="1" si="147"/>
        <v/>
      </c>
      <c r="HT41" s="23" t="str">
        <f t="shared" ca="1" si="148"/>
        <v/>
      </c>
      <c r="HU41" s="23" t="str">
        <f t="shared" ca="1" si="149"/>
        <v/>
      </c>
      <c r="HV41" s="118" t="str">
        <f t="shared" ca="1" si="150"/>
        <v/>
      </c>
      <c r="HW41" s="179" t="str">
        <f t="shared" si="151"/>
        <v/>
      </c>
      <c r="HX41" s="24" t="str">
        <f t="shared" si="152"/>
        <v/>
      </c>
      <c r="HY41" s="24" t="str">
        <f t="shared" si="153"/>
        <v/>
      </c>
      <c r="HZ41" s="24" t="str">
        <f t="shared" si="154"/>
        <v/>
      </c>
      <c r="IA41" s="24" t="str">
        <f t="shared" si="155"/>
        <v/>
      </c>
      <c r="IB41" s="24" t="str">
        <f t="shared" si="156"/>
        <v/>
      </c>
      <c r="IC41" s="24" t="str">
        <f t="shared" si="157"/>
        <v/>
      </c>
      <c r="ID41" s="24" t="str">
        <f t="shared" si="158"/>
        <v/>
      </c>
      <c r="IE41" s="24" t="str">
        <f t="shared" si="159"/>
        <v/>
      </c>
      <c r="IF41" s="24" t="str">
        <f t="shared" si="160"/>
        <v/>
      </c>
      <c r="IG41" s="24" t="str">
        <f t="shared" si="161"/>
        <v/>
      </c>
      <c r="IH41" s="24" t="str">
        <f t="shared" si="162"/>
        <v/>
      </c>
      <c r="II41" s="24" t="str">
        <f t="shared" si="163"/>
        <v/>
      </c>
      <c r="IJ41" s="24" t="str">
        <f t="shared" si="164"/>
        <v/>
      </c>
      <c r="IK41" s="24" t="str">
        <f t="shared" si="165"/>
        <v/>
      </c>
      <c r="IL41" s="24" t="str">
        <f t="shared" si="166"/>
        <v/>
      </c>
      <c r="IM41" s="24" t="str">
        <f t="shared" si="167"/>
        <v/>
      </c>
      <c r="IN41" s="24" t="str">
        <f t="shared" si="168"/>
        <v/>
      </c>
      <c r="IO41" s="24" t="str">
        <f t="shared" si="169"/>
        <v/>
      </c>
      <c r="IP41" s="24" t="str">
        <f t="shared" si="170"/>
        <v/>
      </c>
      <c r="IQ41" s="24" t="str">
        <f t="shared" si="171"/>
        <v/>
      </c>
      <c r="IR41" s="24" t="str">
        <f t="shared" si="172"/>
        <v/>
      </c>
      <c r="IS41" s="24" t="str">
        <f t="shared" si="173"/>
        <v/>
      </c>
      <c r="IT41" s="24" t="str">
        <f t="shared" si="174"/>
        <v/>
      </c>
      <c r="IU41" s="25" t="str">
        <f t="shared" si="175"/>
        <v/>
      </c>
    </row>
    <row r="42" spans="1:255" ht="15.95" customHeight="1">
      <c r="A42" s="4"/>
      <c r="B42" s="4"/>
      <c r="C42" s="40"/>
      <c r="D42" s="44"/>
      <c r="E42" s="44"/>
      <c r="F42" s="49">
        <v>1</v>
      </c>
      <c r="G42" s="48"/>
      <c r="H42" s="2"/>
      <c r="I42" s="5" t="str">
        <f t="shared" si="25"/>
        <v/>
      </c>
      <c r="J42" s="5" t="str">
        <f t="shared" si="26"/>
        <v/>
      </c>
      <c r="K42" s="5" t="str">
        <f t="shared" ca="1" si="0"/>
        <v/>
      </c>
      <c r="L42" s="7" t="str">
        <f t="shared" ca="1" si="27"/>
        <v/>
      </c>
      <c r="M42" s="127">
        <v>1</v>
      </c>
      <c r="N42" s="48"/>
      <c r="O42" s="2"/>
      <c r="P42" s="5" t="str">
        <f t="shared" si="28"/>
        <v/>
      </c>
      <c r="Q42" s="5" t="str">
        <f t="shared" si="29"/>
        <v/>
      </c>
      <c r="R42" s="5" t="str">
        <f t="shared" ca="1" si="1"/>
        <v/>
      </c>
      <c r="S42" s="7" t="str">
        <f t="shared" ca="1" si="30"/>
        <v/>
      </c>
      <c r="T42" s="127">
        <v>1</v>
      </c>
      <c r="U42" s="48"/>
      <c r="V42" s="3"/>
      <c r="W42" s="5" t="str">
        <f t="shared" si="176"/>
        <v/>
      </c>
      <c r="X42" s="5" t="str">
        <f t="shared" si="32"/>
        <v/>
      </c>
      <c r="Y42" s="5" t="str">
        <f t="shared" ca="1" si="2"/>
        <v/>
      </c>
      <c r="Z42" s="6" t="str">
        <f t="shared" ca="1" si="33"/>
        <v/>
      </c>
      <c r="AA42" s="127">
        <v>1</v>
      </c>
      <c r="AB42" s="48"/>
      <c r="AC42" s="3"/>
      <c r="AD42" s="5" t="str">
        <f t="shared" si="34"/>
        <v/>
      </c>
      <c r="AE42" s="5" t="str">
        <f t="shared" si="35"/>
        <v/>
      </c>
      <c r="AF42" s="5" t="str">
        <f t="shared" ca="1" si="3"/>
        <v/>
      </c>
      <c r="AG42" s="6" t="str">
        <f t="shared" ca="1" si="36"/>
        <v/>
      </c>
      <c r="AH42" s="127">
        <v>1</v>
      </c>
      <c r="AI42" s="48"/>
      <c r="AJ42" s="3"/>
      <c r="AK42" s="5" t="str">
        <f t="shared" si="37"/>
        <v/>
      </c>
      <c r="AL42" s="5" t="str">
        <f t="shared" si="38"/>
        <v/>
      </c>
      <c r="AM42" s="5" t="str">
        <f t="shared" ca="1" si="4"/>
        <v/>
      </c>
      <c r="AN42" s="6" t="str">
        <f t="shared" ca="1" si="39"/>
        <v/>
      </c>
      <c r="AO42" s="67">
        <v>1</v>
      </c>
      <c r="AP42" s="48"/>
      <c r="AQ42" s="3"/>
      <c r="AR42" s="5" t="str">
        <f t="shared" si="40"/>
        <v/>
      </c>
      <c r="AS42" s="5" t="str">
        <f t="shared" si="41"/>
        <v/>
      </c>
      <c r="AT42" s="5" t="str">
        <f t="shared" ca="1" si="5"/>
        <v/>
      </c>
      <c r="AU42" s="6" t="str">
        <f t="shared" ca="1" si="42"/>
        <v/>
      </c>
      <c r="AV42" s="67">
        <v>1</v>
      </c>
      <c r="AW42" s="48"/>
      <c r="AX42" s="3"/>
      <c r="AY42" s="5" t="str">
        <f t="shared" si="43"/>
        <v/>
      </c>
      <c r="AZ42" s="5" t="str">
        <f t="shared" si="44"/>
        <v/>
      </c>
      <c r="BA42" s="5" t="str">
        <f t="shared" ca="1" si="6"/>
        <v/>
      </c>
      <c r="BB42" s="6" t="str">
        <f t="shared" ca="1" si="45"/>
        <v/>
      </c>
      <c r="BC42" s="67">
        <v>1</v>
      </c>
      <c r="BD42" s="48"/>
      <c r="BE42" s="3"/>
      <c r="BF42" s="5" t="str">
        <f t="shared" si="46"/>
        <v/>
      </c>
      <c r="BG42" s="5" t="str">
        <f t="shared" si="47"/>
        <v/>
      </c>
      <c r="BH42" s="5" t="str">
        <f t="shared" ca="1" si="7"/>
        <v/>
      </c>
      <c r="BI42" s="5" t="str">
        <f t="shared" ca="1" si="48"/>
        <v/>
      </c>
      <c r="BJ42" s="67">
        <v>1</v>
      </c>
      <c r="BK42" s="48"/>
      <c r="BL42" s="2"/>
      <c r="BM42" s="5" t="str">
        <f t="shared" si="49"/>
        <v/>
      </c>
      <c r="BN42" s="5" t="str">
        <f t="shared" si="50"/>
        <v/>
      </c>
      <c r="BO42" s="5" t="str">
        <f t="shared" ca="1" si="8"/>
        <v/>
      </c>
      <c r="BP42" s="5" t="str">
        <f t="shared" ca="1" si="51"/>
        <v/>
      </c>
      <c r="BQ42" s="67">
        <v>1</v>
      </c>
      <c r="BR42" s="48"/>
      <c r="BS42" s="2"/>
      <c r="BT42" s="5" t="str">
        <f t="shared" si="52"/>
        <v/>
      </c>
      <c r="BU42" s="5" t="str">
        <f t="shared" si="53"/>
        <v/>
      </c>
      <c r="BV42" s="5" t="str">
        <f t="shared" ca="1" si="9"/>
        <v/>
      </c>
      <c r="BW42" s="74" t="str">
        <f t="shared" ca="1" si="54"/>
        <v/>
      </c>
      <c r="BX42" s="67">
        <v>1</v>
      </c>
      <c r="BY42" s="48"/>
      <c r="BZ42" s="2"/>
      <c r="CA42" s="5" t="str">
        <f t="shared" si="55"/>
        <v/>
      </c>
      <c r="CB42" s="5" t="str">
        <f t="shared" si="56"/>
        <v/>
      </c>
      <c r="CC42" s="5" t="str">
        <f t="shared" ca="1" si="10"/>
        <v/>
      </c>
      <c r="CD42" s="74" t="str">
        <f t="shared" ca="1" si="57"/>
        <v/>
      </c>
      <c r="CE42" s="67">
        <v>1</v>
      </c>
      <c r="CF42" s="48"/>
      <c r="CG42" s="2"/>
      <c r="CH42" s="5" t="str">
        <f t="shared" si="58"/>
        <v/>
      </c>
      <c r="CI42" s="5" t="str">
        <f t="shared" si="59"/>
        <v/>
      </c>
      <c r="CJ42" s="5" t="str">
        <f t="shared" ca="1" si="11"/>
        <v/>
      </c>
      <c r="CK42" s="38" t="str">
        <f t="shared" ca="1" si="60"/>
        <v/>
      </c>
      <c r="CL42" s="67">
        <v>1</v>
      </c>
      <c r="CM42" s="48"/>
      <c r="CN42" s="2"/>
      <c r="CO42" s="5" t="str">
        <f t="shared" si="61"/>
        <v/>
      </c>
      <c r="CP42" s="5" t="str">
        <f t="shared" si="62"/>
        <v/>
      </c>
      <c r="CQ42" s="5" t="str">
        <f t="shared" ca="1" si="12"/>
        <v/>
      </c>
      <c r="CR42" s="38" t="str">
        <f t="shared" ca="1" si="63"/>
        <v/>
      </c>
      <c r="CS42" s="67">
        <v>1</v>
      </c>
      <c r="CT42" s="48"/>
      <c r="CU42" s="2"/>
      <c r="CV42" s="5" t="str">
        <f t="shared" si="64"/>
        <v/>
      </c>
      <c r="CW42" s="5" t="str">
        <f t="shared" si="65"/>
        <v/>
      </c>
      <c r="CX42" s="5" t="str">
        <f t="shared" ca="1" si="13"/>
        <v/>
      </c>
      <c r="CY42" s="38" t="str">
        <f t="shared" ca="1" si="66"/>
        <v/>
      </c>
      <c r="CZ42" s="67">
        <v>1</v>
      </c>
      <c r="DA42" s="48"/>
      <c r="DB42" s="2"/>
      <c r="DC42" s="5" t="str">
        <f t="shared" si="67"/>
        <v/>
      </c>
      <c r="DD42" s="5" t="str">
        <f t="shared" si="68"/>
        <v/>
      </c>
      <c r="DE42" s="5" t="str">
        <f t="shared" ca="1" si="14"/>
        <v/>
      </c>
      <c r="DF42" s="38" t="str">
        <f t="shared" ca="1" si="69"/>
        <v/>
      </c>
      <c r="DG42" s="67">
        <v>1</v>
      </c>
      <c r="DH42" s="48"/>
      <c r="DI42" s="2"/>
      <c r="DJ42" s="5" t="str">
        <f t="shared" si="70"/>
        <v/>
      </c>
      <c r="DK42" s="5" t="str">
        <f t="shared" si="71"/>
        <v/>
      </c>
      <c r="DL42" s="5" t="str">
        <f t="shared" ca="1" si="15"/>
        <v/>
      </c>
      <c r="DM42" s="38" t="str">
        <f t="shared" ca="1" si="72"/>
        <v/>
      </c>
      <c r="DN42" s="67">
        <v>1</v>
      </c>
      <c r="DO42" s="48"/>
      <c r="DP42" s="2"/>
      <c r="DQ42" s="5" t="str">
        <f t="shared" si="73"/>
        <v/>
      </c>
      <c r="DR42" s="5" t="str">
        <f t="shared" si="74"/>
        <v/>
      </c>
      <c r="DS42" s="5" t="str">
        <f t="shared" ca="1" si="16"/>
        <v/>
      </c>
      <c r="DT42" s="38" t="str">
        <f t="shared" ca="1" si="75"/>
        <v/>
      </c>
      <c r="DU42" s="67">
        <v>1</v>
      </c>
      <c r="DV42" s="48"/>
      <c r="DW42" s="2"/>
      <c r="DX42" s="5" t="str">
        <f t="shared" si="76"/>
        <v/>
      </c>
      <c r="DY42" s="5" t="str">
        <f t="shared" si="77"/>
        <v/>
      </c>
      <c r="DZ42" s="5" t="str">
        <f t="shared" ca="1" si="17"/>
        <v/>
      </c>
      <c r="EA42" s="38" t="str">
        <f t="shared" ca="1" si="78"/>
        <v/>
      </c>
      <c r="EB42" s="67">
        <v>1</v>
      </c>
      <c r="EC42" s="48"/>
      <c r="ED42" s="2"/>
      <c r="EE42" s="5" t="str">
        <f t="shared" si="79"/>
        <v/>
      </c>
      <c r="EF42" s="5" t="str">
        <f t="shared" si="80"/>
        <v/>
      </c>
      <c r="EG42" s="5" t="str">
        <f t="shared" ca="1" si="18"/>
        <v/>
      </c>
      <c r="EH42" s="38" t="str">
        <f t="shared" ca="1" si="81"/>
        <v/>
      </c>
      <c r="EI42" s="67">
        <v>1</v>
      </c>
      <c r="EJ42" s="48"/>
      <c r="EK42" s="2"/>
      <c r="EL42" s="5" t="str">
        <f t="shared" si="82"/>
        <v/>
      </c>
      <c r="EM42" s="5" t="str">
        <f t="shared" si="83"/>
        <v/>
      </c>
      <c r="EN42" s="5" t="str">
        <f t="shared" ca="1" si="19"/>
        <v/>
      </c>
      <c r="EO42" s="38" t="str">
        <f t="shared" ca="1" si="84"/>
        <v/>
      </c>
      <c r="EP42" s="67">
        <v>1</v>
      </c>
      <c r="EQ42" s="48"/>
      <c r="ER42" s="2"/>
      <c r="ES42" s="5" t="str">
        <f t="shared" si="85"/>
        <v/>
      </c>
      <c r="ET42" s="5" t="str">
        <f t="shared" si="86"/>
        <v/>
      </c>
      <c r="EU42" s="5" t="str">
        <f t="shared" ca="1" si="87"/>
        <v/>
      </c>
      <c r="EV42" s="38" t="str">
        <f t="shared" ca="1" si="88"/>
        <v/>
      </c>
      <c r="EW42" s="67">
        <v>1</v>
      </c>
      <c r="EX42" s="48"/>
      <c r="EY42" s="2"/>
      <c r="EZ42" s="5" t="str">
        <f t="shared" si="89"/>
        <v/>
      </c>
      <c r="FA42" s="5" t="str">
        <f t="shared" si="90"/>
        <v/>
      </c>
      <c r="FB42" s="5" t="str">
        <f t="shared" ca="1" si="20"/>
        <v/>
      </c>
      <c r="FC42" s="38" t="str">
        <f t="shared" ca="1" si="91"/>
        <v/>
      </c>
      <c r="FD42" s="67">
        <v>1</v>
      </c>
      <c r="FE42" s="48"/>
      <c r="FF42" s="2"/>
      <c r="FG42" s="5" t="str">
        <f t="shared" si="92"/>
        <v/>
      </c>
      <c r="FH42" s="5" t="str">
        <f t="shared" si="93"/>
        <v/>
      </c>
      <c r="FI42" s="5" t="str">
        <f t="shared" ca="1" si="21"/>
        <v/>
      </c>
      <c r="FJ42" s="38" t="str">
        <f t="shared" ca="1" si="94"/>
        <v/>
      </c>
      <c r="FK42" s="67">
        <v>1</v>
      </c>
      <c r="FL42" s="48"/>
      <c r="FM42" s="2"/>
      <c r="FN42" s="5" t="str">
        <f t="shared" si="95"/>
        <v/>
      </c>
      <c r="FO42" s="5" t="str">
        <f t="shared" si="96"/>
        <v/>
      </c>
      <c r="FP42" s="5" t="str">
        <f t="shared" ca="1" si="22"/>
        <v/>
      </c>
      <c r="FQ42" s="38" t="str">
        <f t="shared" ca="1" si="97"/>
        <v/>
      </c>
      <c r="FR42" s="67">
        <v>1</v>
      </c>
      <c r="FS42" s="48"/>
      <c r="FT42" s="2"/>
      <c r="FU42" s="5" t="str">
        <f t="shared" si="98"/>
        <v/>
      </c>
      <c r="FV42" s="5" t="str">
        <f t="shared" si="99"/>
        <v/>
      </c>
      <c r="FW42" s="5" t="str">
        <f t="shared" ca="1" si="23"/>
        <v/>
      </c>
      <c r="FX42" s="170" t="str">
        <f t="shared" ca="1" si="100"/>
        <v/>
      </c>
      <c r="FY42" s="22" t="str">
        <f t="shared" si="101"/>
        <v/>
      </c>
      <c r="FZ42" s="23" t="str">
        <f t="shared" si="102"/>
        <v/>
      </c>
      <c r="GA42" s="23" t="str">
        <f t="shared" si="103"/>
        <v/>
      </c>
      <c r="GB42" s="23" t="str">
        <f t="shared" si="104"/>
        <v/>
      </c>
      <c r="GC42" s="23" t="str">
        <f t="shared" si="105"/>
        <v/>
      </c>
      <c r="GD42" s="23" t="str">
        <f t="shared" si="106"/>
        <v/>
      </c>
      <c r="GE42" s="23" t="str">
        <f t="shared" si="107"/>
        <v/>
      </c>
      <c r="GF42" s="23" t="str">
        <f t="shared" si="108"/>
        <v/>
      </c>
      <c r="GG42" s="23" t="str">
        <f t="shared" si="109"/>
        <v/>
      </c>
      <c r="GH42" s="23" t="str">
        <f t="shared" si="110"/>
        <v/>
      </c>
      <c r="GI42" s="23" t="str">
        <f t="shared" si="111"/>
        <v/>
      </c>
      <c r="GJ42" s="23" t="str">
        <f t="shared" si="112"/>
        <v/>
      </c>
      <c r="GK42" s="23" t="str">
        <f t="shared" si="113"/>
        <v/>
      </c>
      <c r="GL42" s="23" t="str">
        <f t="shared" si="114"/>
        <v/>
      </c>
      <c r="GM42" s="23" t="str">
        <f t="shared" si="115"/>
        <v/>
      </c>
      <c r="GN42" s="23" t="str">
        <f t="shared" si="116"/>
        <v/>
      </c>
      <c r="GO42" s="23" t="str">
        <f t="shared" si="117"/>
        <v/>
      </c>
      <c r="GP42" s="23" t="str">
        <f t="shared" si="118"/>
        <v/>
      </c>
      <c r="GQ42" s="23" t="str">
        <f t="shared" si="119"/>
        <v/>
      </c>
      <c r="GR42" s="23" t="str">
        <f t="shared" si="120"/>
        <v/>
      </c>
      <c r="GS42" s="23" t="str">
        <f t="shared" si="121"/>
        <v/>
      </c>
      <c r="GT42" s="23" t="str">
        <f t="shared" si="122"/>
        <v/>
      </c>
      <c r="GU42" s="23" t="str">
        <f t="shared" si="123"/>
        <v/>
      </c>
      <c r="GV42" s="23" t="str">
        <f t="shared" si="124"/>
        <v/>
      </c>
      <c r="GW42" s="119" t="str">
        <f t="shared" si="125"/>
        <v/>
      </c>
      <c r="GX42" s="22" t="str">
        <f t="shared" ca="1" si="126"/>
        <v/>
      </c>
      <c r="GY42" s="23" t="str">
        <f t="shared" ca="1" si="127"/>
        <v/>
      </c>
      <c r="GZ42" s="23" t="str">
        <f t="shared" ca="1" si="128"/>
        <v/>
      </c>
      <c r="HA42" s="23" t="str">
        <f t="shared" ca="1" si="129"/>
        <v/>
      </c>
      <c r="HB42" s="23" t="str">
        <f t="shared" ca="1" si="130"/>
        <v/>
      </c>
      <c r="HC42" s="23" t="str">
        <f t="shared" ca="1" si="131"/>
        <v/>
      </c>
      <c r="HD42" s="23" t="str">
        <f t="shared" ca="1" si="132"/>
        <v/>
      </c>
      <c r="HE42" s="23" t="str">
        <f t="shared" ca="1" si="133"/>
        <v/>
      </c>
      <c r="HF42" s="23" t="str">
        <f t="shared" ca="1" si="134"/>
        <v/>
      </c>
      <c r="HG42" s="23" t="str">
        <f t="shared" ca="1" si="135"/>
        <v/>
      </c>
      <c r="HH42" s="23" t="str">
        <f t="shared" ca="1" si="136"/>
        <v/>
      </c>
      <c r="HI42" s="23" t="str">
        <f t="shared" ca="1" si="137"/>
        <v/>
      </c>
      <c r="HJ42" s="23" t="str">
        <f t="shared" ca="1" si="138"/>
        <v/>
      </c>
      <c r="HK42" s="23" t="str">
        <f t="shared" ca="1" si="139"/>
        <v/>
      </c>
      <c r="HL42" s="23" t="str">
        <f t="shared" ca="1" si="140"/>
        <v/>
      </c>
      <c r="HM42" s="23" t="str">
        <f t="shared" ca="1" si="141"/>
        <v/>
      </c>
      <c r="HN42" s="23" t="str">
        <f t="shared" ca="1" si="142"/>
        <v/>
      </c>
      <c r="HO42" s="23" t="str">
        <f t="shared" ca="1" si="143"/>
        <v/>
      </c>
      <c r="HP42" s="23" t="str">
        <f t="shared" ca="1" si="144"/>
        <v/>
      </c>
      <c r="HQ42" s="172" t="str">
        <f t="shared" ca="1" si="145"/>
        <v/>
      </c>
      <c r="HR42" s="23" t="str">
        <f t="shared" ca="1" si="146"/>
        <v/>
      </c>
      <c r="HS42" s="23" t="str">
        <f t="shared" ca="1" si="147"/>
        <v/>
      </c>
      <c r="HT42" s="23" t="str">
        <f t="shared" ca="1" si="148"/>
        <v/>
      </c>
      <c r="HU42" s="23" t="str">
        <f t="shared" ca="1" si="149"/>
        <v/>
      </c>
      <c r="HV42" s="118" t="str">
        <f t="shared" ca="1" si="150"/>
        <v/>
      </c>
      <c r="HW42" s="179" t="str">
        <f t="shared" si="151"/>
        <v/>
      </c>
      <c r="HX42" s="24" t="str">
        <f t="shared" si="152"/>
        <v/>
      </c>
      <c r="HY42" s="24" t="str">
        <f t="shared" si="153"/>
        <v/>
      </c>
      <c r="HZ42" s="24" t="str">
        <f t="shared" si="154"/>
        <v/>
      </c>
      <c r="IA42" s="24" t="str">
        <f t="shared" si="155"/>
        <v/>
      </c>
      <c r="IB42" s="24" t="str">
        <f t="shared" si="156"/>
        <v/>
      </c>
      <c r="IC42" s="24" t="str">
        <f t="shared" si="157"/>
        <v/>
      </c>
      <c r="ID42" s="24" t="str">
        <f t="shared" si="158"/>
        <v/>
      </c>
      <c r="IE42" s="24" t="str">
        <f t="shared" si="159"/>
        <v/>
      </c>
      <c r="IF42" s="24" t="str">
        <f t="shared" si="160"/>
        <v/>
      </c>
      <c r="IG42" s="24" t="str">
        <f t="shared" si="161"/>
        <v/>
      </c>
      <c r="IH42" s="24" t="str">
        <f t="shared" si="162"/>
        <v/>
      </c>
      <c r="II42" s="24" t="str">
        <f t="shared" si="163"/>
        <v/>
      </c>
      <c r="IJ42" s="24" t="str">
        <f t="shared" si="164"/>
        <v/>
      </c>
      <c r="IK42" s="24" t="str">
        <f t="shared" si="165"/>
        <v/>
      </c>
      <c r="IL42" s="24" t="str">
        <f t="shared" si="166"/>
        <v/>
      </c>
      <c r="IM42" s="24" t="str">
        <f t="shared" si="167"/>
        <v/>
      </c>
      <c r="IN42" s="24" t="str">
        <f t="shared" si="168"/>
        <v/>
      </c>
      <c r="IO42" s="24" t="str">
        <f t="shared" si="169"/>
        <v/>
      </c>
      <c r="IP42" s="24" t="str">
        <f t="shared" si="170"/>
        <v/>
      </c>
      <c r="IQ42" s="24" t="str">
        <f t="shared" si="171"/>
        <v/>
      </c>
      <c r="IR42" s="24" t="str">
        <f t="shared" si="172"/>
        <v/>
      </c>
      <c r="IS42" s="24" t="str">
        <f t="shared" si="173"/>
        <v/>
      </c>
      <c r="IT42" s="24" t="str">
        <f t="shared" si="174"/>
        <v/>
      </c>
      <c r="IU42" s="25" t="str">
        <f t="shared" si="175"/>
        <v/>
      </c>
    </row>
    <row r="43" spans="1:255" ht="15.95" customHeight="1">
      <c r="A43" s="4"/>
      <c r="B43" s="4"/>
      <c r="C43" s="40"/>
      <c r="D43" s="44"/>
      <c r="E43" s="44"/>
      <c r="F43" s="49">
        <v>1</v>
      </c>
      <c r="G43" s="48"/>
      <c r="H43" s="2"/>
      <c r="I43" s="5" t="str">
        <f t="shared" si="25"/>
        <v/>
      </c>
      <c r="J43" s="5" t="str">
        <f t="shared" si="26"/>
        <v/>
      </c>
      <c r="K43" s="5" t="str">
        <f t="shared" ca="1" si="0"/>
        <v/>
      </c>
      <c r="L43" s="7" t="str">
        <f t="shared" ca="1" si="27"/>
        <v/>
      </c>
      <c r="M43" s="127">
        <v>1</v>
      </c>
      <c r="N43" s="48"/>
      <c r="O43" s="2"/>
      <c r="P43" s="5" t="str">
        <f t="shared" si="28"/>
        <v/>
      </c>
      <c r="Q43" s="5" t="str">
        <f t="shared" si="29"/>
        <v/>
      </c>
      <c r="R43" s="5" t="str">
        <f t="shared" ca="1" si="1"/>
        <v/>
      </c>
      <c r="S43" s="7" t="str">
        <f t="shared" ca="1" si="30"/>
        <v/>
      </c>
      <c r="T43" s="127">
        <v>1</v>
      </c>
      <c r="U43" s="48"/>
      <c r="V43" s="3"/>
      <c r="W43" s="5" t="str">
        <f t="shared" si="176"/>
        <v/>
      </c>
      <c r="X43" s="5" t="str">
        <f t="shared" si="32"/>
        <v/>
      </c>
      <c r="Y43" s="5" t="str">
        <f t="shared" ca="1" si="2"/>
        <v/>
      </c>
      <c r="Z43" s="6" t="str">
        <f t="shared" ca="1" si="33"/>
        <v/>
      </c>
      <c r="AA43" s="127">
        <v>1</v>
      </c>
      <c r="AB43" s="48"/>
      <c r="AC43" s="3"/>
      <c r="AD43" s="5" t="str">
        <f t="shared" si="34"/>
        <v/>
      </c>
      <c r="AE43" s="5" t="str">
        <f t="shared" si="35"/>
        <v/>
      </c>
      <c r="AF43" s="5" t="str">
        <f t="shared" ca="1" si="3"/>
        <v/>
      </c>
      <c r="AG43" s="6" t="str">
        <f t="shared" ca="1" si="36"/>
        <v/>
      </c>
      <c r="AH43" s="127">
        <v>1</v>
      </c>
      <c r="AI43" s="48"/>
      <c r="AJ43" s="3"/>
      <c r="AK43" s="5" t="str">
        <f t="shared" si="37"/>
        <v/>
      </c>
      <c r="AL43" s="5" t="str">
        <f t="shared" si="38"/>
        <v/>
      </c>
      <c r="AM43" s="5" t="str">
        <f t="shared" ca="1" si="4"/>
        <v/>
      </c>
      <c r="AN43" s="6" t="str">
        <f t="shared" ca="1" si="39"/>
        <v/>
      </c>
      <c r="AO43" s="67">
        <v>1</v>
      </c>
      <c r="AP43" s="48"/>
      <c r="AQ43" s="3"/>
      <c r="AR43" s="5" t="str">
        <f t="shared" si="40"/>
        <v/>
      </c>
      <c r="AS43" s="5" t="str">
        <f t="shared" si="41"/>
        <v/>
      </c>
      <c r="AT43" s="5" t="str">
        <f t="shared" ca="1" si="5"/>
        <v/>
      </c>
      <c r="AU43" s="6" t="str">
        <f t="shared" ca="1" si="42"/>
        <v/>
      </c>
      <c r="AV43" s="67">
        <v>1</v>
      </c>
      <c r="AW43" s="48"/>
      <c r="AX43" s="3"/>
      <c r="AY43" s="5" t="str">
        <f t="shared" si="43"/>
        <v/>
      </c>
      <c r="AZ43" s="5" t="str">
        <f t="shared" si="44"/>
        <v/>
      </c>
      <c r="BA43" s="5" t="str">
        <f t="shared" ca="1" si="6"/>
        <v/>
      </c>
      <c r="BB43" s="6" t="str">
        <f t="shared" ca="1" si="45"/>
        <v/>
      </c>
      <c r="BC43" s="67">
        <v>1</v>
      </c>
      <c r="BD43" s="48"/>
      <c r="BE43" s="3"/>
      <c r="BF43" s="5" t="str">
        <f t="shared" si="46"/>
        <v/>
      </c>
      <c r="BG43" s="5" t="str">
        <f t="shared" si="47"/>
        <v/>
      </c>
      <c r="BH43" s="5" t="str">
        <f t="shared" ca="1" si="7"/>
        <v/>
      </c>
      <c r="BI43" s="5" t="str">
        <f t="shared" ca="1" si="48"/>
        <v/>
      </c>
      <c r="BJ43" s="67">
        <v>1</v>
      </c>
      <c r="BK43" s="48"/>
      <c r="BL43" s="2"/>
      <c r="BM43" s="5" t="str">
        <f t="shared" si="49"/>
        <v/>
      </c>
      <c r="BN43" s="5" t="str">
        <f t="shared" si="50"/>
        <v/>
      </c>
      <c r="BO43" s="5" t="str">
        <f t="shared" ca="1" si="8"/>
        <v/>
      </c>
      <c r="BP43" s="5" t="str">
        <f t="shared" ca="1" si="51"/>
        <v/>
      </c>
      <c r="BQ43" s="67">
        <v>1</v>
      </c>
      <c r="BR43" s="48"/>
      <c r="BS43" s="2"/>
      <c r="BT43" s="5" t="str">
        <f t="shared" si="52"/>
        <v/>
      </c>
      <c r="BU43" s="5" t="str">
        <f t="shared" si="53"/>
        <v/>
      </c>
      <c r="BV43" s="5" t="str">
        <f t="shared" ca="1" si="9"/>
        <v/>
      </c>
      <c r="BW43" s="74" t="str">
        <f t="shared" ca="1" si="54"/>
        <v/>
      </c>
      <c r="BX43" s="67">
        <v>1</v>
      </c>
      <c r="BY43" s="48"/>
      <c r="BZ43" s="2"/>
      <c r="CA43" s="5" t="str">
        <f t="shared" si="55"/>
        <v/>
      </c>
      <c r="CB43" s="5" t="str">
        <f t="shared" si="56"/>
        <v/>
      </c>
      <c r="CC43" s="5" t="str">
        <f t="shared" ca="1" si="10"/>
        <v/>
      </c>
      <c r="CD43" s="74" t="str">
        <f t="shared" ca="1" si="57"/>
        <v/>
      </c>
      <c r="CE43" s="67">
        <v>1</v>
      </c>
      <c r="CF43" s="48"/>
      <c r="CG43" s="2"/>
      <c r="CH43" s="5" t="str">
        <f t="shared" si="58"/>
        <v/>
      </c>
      <c r="CI43" s="5" t="str">
        <f t="shared" si="59"/>
        <v/>
      </c>
      <c r="CJ43" s="5" t="str">
        <f t="shared" ca="1" si="11"/>
        <v/>
      </c>
      <c r="CK43" s="38" t="str">
        <f t="shared" ca="1" si="60"/>
        <v/>
      </c>
      <c r="CL43" s="67">
        <v>1</v>
      </c>
      <c r="CM43" s="48"/>
      <c r="CN43" s="2"/>
      <c r="CO43" s="5" t="str">
        <f t="shared" si="61"/>
        <v/>
      </c>
      <c r="CP43" s="5" t="str">
        <f t="shared" si="62"/>
        <v/>
      </c>
      <c r="CQ43" s="5" t="str">
        <f t="shared" ca="1" si="12"/>
        <v/>
      </c>
      <c r="CR43" s="38" t="str">
        <f t="shared" ca="1" si="63"/>
        <v/>
      </c>
      <c r="CS43" s="67">
        <v>1</v>
      </c>
      <c r="CT43" s="48"/>
      <c r="CU43" s="2"/>
      <c r="CV43" s="5" t="str">
        <f t="shared" si="64"/>
        <v/>
      </c>
      <c r="CW43" s="5" t="str">
        <f t="shared" si="65"/>
        <v/>
      </c>
      <c r="CX43" s="5" t="str">
        <f t="shared" ca="1" si="13"/>
        <v/>
      </c>
      <c r="CY43" s="38" t="str">
        <f t="shared" ca="1" si="66"/>
        <v/>
      </c>
      <c r="CZ43" s="67">
        <v>1</v>
      </c>
      <c r="DA43" s="48"/>
      <c r="DB43" s="2"/>
      <c r="DC43" s="5" t="str">
        <f t="shared" si="67"/>
        <v/>
      </c>
      <c r="DD43" s="5" t="str">
        <f t="shared" si="68"/>
        <v/>
      </c>
      <c r="DE43" s="5" t="str">
        <f t="shared" ca="1" si="14"/>
        <v/>
      </c>
      <c r="DF43" s="38" t="str">
        <f t="shared" ca="1" si="69"/>
        <v/>
      </c>
      <c r="DG43" s="67">
        <v>1</v>
      </c>
      <c r="DH43" s="48"/>
      <c r="DI43" s="2"/>
      <c r="DJ43" s="5" t="str">
        <f t="shared" si="70"/>
        <v/>
      </c>
      <c r="DK43" s="5" t="str">
        <f t="shared" si="71"/>
        <v/>
      </c>
      <c r="DL43" s="5" t="str">
        <f t="shared" ca="1" si="15"/>
        <v/>
      </c>
      <c r="DM43" s="38" t="str">
        <f t="shared" ca="1" si="72"/>
        <v/>
      </c>
      <c r="DN43" s="67">
        <v>1</v>
      </c>
      <c r="DO43" s="48"/>
      <c r="DP43" s="2"/>
      <c r="DQ43" s="5" t="str">
        <f t="shared" si="73"/>
        <v/>
      </c>
      <c r="DR43" s="5" t="str">
        <f t="shared" si="74"/>
        <v/>
      </c>
      <c r="DS43" s="5" t="str">
        <f t="shared" ca="1" si="16"/>
        <v/>
      </c>
      <c r="DT43" s="38" t="str">
        <f t="shared" ca="1" si="75"/>
        <v/>
      </c>
      <c r="DU43" s="67">
        <v>1</v>
      </c>
      <c r="DV43" s="48"/>
      <c r="DW43" s="2"/>
      <c r="DX43" s="5" t="str">
        <f t="shared" si="76"/>
        <v/>
      </c>
      <c r="DY43" s="5" t="str">
        <f t="shared" si="77"/>
        <v/>
      </c>
      <c r="DZ43" s="5" t="str">
        <f t="shared" ca="1" si="17"/>
        <v/>
      </c>
      <c r="EA43" s="38" t="str">
        <f t="shared" ca="1" si="78"/>
        <v/>
      </c>
      <c r="EB43" s="67">
        <v>1</v>
      </c>
      <c r="EC43" s="48"/>
      <c r="ED43" s="2"/>
      <c r="EE43" s="5" t="str">
        <f t="shared" si="79"/>
        <v/>
      </c>
      <c r="EF43" s="5" t="str">
        <f t="shared" si="80"/>
        <v/>
      </c>
      <c r="EG43" s="5" t="str">
        <f t="shared" ca="1" si="18"/>
        <v/>
      </c>
      <c r="EH43" s="38" t="str">
        <f t="shared" ca="1" si="81"/>
        <v/>
      </c>
      <c r="EI43" s="67">
        <v>1</v>
      </c>
      <c r="EJ43" s="48"/>
      <c r="EK43" s="2"/>
      <c r="EL43" s="5" t="str">
        <f t="shared" si="82"/>
        <v/>
      </c>
      <c r="EM43" s="5" t="str">
        <f t="shared" si="83"/>
        <v/>
      </c>
      <c r="EN43" s="5" t="str">
        <f t="shared" ca="1" si="19"/>
        <v/>
      </c>
      <c r="EO43" s="38" t="str">
        <f t="shared" ca="1" si="84"/>
        <v/>
      </c>
      <c r="EP43" s="67">
        <v>1</v>
      </c>
      <c r="EQ43" s="48"/>
      <c r="ER43" s="2"/>
      <c r="ES43" s="5" t="str">
        <f t="shared" si="85"/>
        <v/>
      </c>
      <c r="ET43" s="5" t="str">
        <f t="shared" si="86"/>
        <v/>
      </c>
      <c r="EU43" s="5" t="str">
        <f t="shared" ca="1" si="87"/>
        <v/>
      </c>
      <c r="EV43" s="38" t="str">
        <f t="shared" ca="1" si="88"/>
        <v/>
      </c>
      <c r="EW43" s="67">
        <v>1</v>
      </c>
      <c r="EX43" s="48"/>
      <c r="EY43" s="2"/>
      <c r="EZ43" s="5" t="str">
        <f t="shared" si="89"/>
        <v/>
      </c>
      <c r="FA43" s="5" t="str">
        <f t="shared" si="90"/>
        <v/>
      </c>
      <c r="FB43" s="5" t="str">
        <f t="shared" ca="1" si="20"/>
        <v/>
      </c>
      <c r="FC43" s="38" t="str">
        <f t="shared" ca="1" si="91"/>
        <v/>
      </c>
      <c r="FD43" s="67">
        <v>1</v>
      </c>
      <c r="FE43" s="48"/>
      <c r="FF43" s="2"/>
      <c r="FG43" s="5" t="str">
        <f t="shared" si="92"/>
        <v/>
      </c>
      <c r="FH43" s="5" t="str">
        <f t="shared" si="93"/>
        <v/>
      </c>
      <c r="FI43" s="5" t="str">
        <f t="shared" ca="1" si="21"/>
        <v/>
      </c>
      <c r="FJ43" s="38" t="str">
        <f t="shared" ca="1" si="94"/>
        <v/>
      </c>
      <c r="FK43" s="67">
        <v>1</v>
      </c>
      <c r="FL43" s="48"/>
      <c r="FM43" s="2"/>
      <c r="FN43" s="5" t="str">
        <f t="shared" si="95"/>
        <v/>
      </c>
      <c r="FO43" s="5" t="str">
        <f t="shared" si="96"/>
        <v/>
      </c>
      <c r="FP43" s="5" t="str">
        <f t="shared" ca="1" si="22"/>
        <v/>
      </c>
      <c r="FQ43" s="38" t="str">
        <f t="shared" ca="1" si="97"/>
        <v/>
      </c>
      <c r="FR43" s="67">
        <v>1</v>
      </c>
      <c r="FS43" s="48"/>
      <c r="FT43" s="2"/>
      <c r="FU43" s="5" t="str">
        <f t="shared" si="98"/>
        <v/>
      </c>
      <c r="FV43" s="5" t="str">
        <f t="shared" si="99"/>
        <v/>
      </c>
      <c r="FW43" s="5" t="str">
        <f t="shared" ca="1" si="23"/>
        <v/>
      </c>
      <c r="FX43" s="170" t="str">
        <f t="shared" ca="1" si="100"/>
        <v/>
      </c>
      <c r="FY43" s="22" t="str">
        <f t="shared" si="101"/>
        <v/>
      </c>
      <c r="FZ43" s="23" t="str">
        <f t="shared" si="102"/>
        <v/>
      </c>
      <c r="GA43" s="23" t="str">
        <f t="shared" si="103"/>
        <v/>
      </c>
      <c r="GB43" s="23" t="str">
        <f t="shared" si="104"/>
        <v/>
      </c>
      <c r="GC43" s="23" t="str">
        <f t="shared" si="105"/>
        <v/>
      </c>
      <c r="GD43" s="23" t="str">
        <f t="shared" si="106"/>
        <v/>
      </c>
      <c r="GE43" s="23" t="str">
        <f t="shared" si="107"/>
        <v/>
      </c>
      <c r="GF43" s="23" t="str">
        <f t="shared" si="108"/>
        <v/>
      </c>
      <c r="GG43" s="23" t="str">
        <f t="shared" si="109"/>
        <v/>
      </c>
      <c r="GH43" s="23" t="str">
        <f t="shared" si="110"/>
        <v/>
      </c>
      <c r="GI43" s="23" t="str">
        <f t="shared" si="111"/>
        <v/>
      </c>
      <c r="GJ43" s="23" t="str">
        <f t="shared" si="112"/>
        <v/>
      </c>
      <c r="GK43" s="23" t="str">
        <f t="shared" si="113"/>
        <v/>
      </c>
      <c r="GL43" s="23" t="str">
        <f t="shared" si="114"/>
        <v/>
      </c>
      <c r="GM43" s="23" t="str">
        <f t="shared" si="115"/>
        <v/>
      </c>
      <c r="GN43" s="23" t="str">
        <f t="shared" si="116"/>
        <v/>
      </c>
      <c r="GO43" s="23" t="str">
        <f t="shared" si="117"/>
        <v/>
      </c>
      <c r="GP43" s="23" t="str">
        <f t="shared" si="118"/>
        <v/>
      </c>
      <c r="GQ43" s="23" t="str">
        <f t="shared" si="119"/>
        <v/>
      </c>
      <c r="GR43" s="23" t="str">
        <f t="shared" si="120"/>
        <v/>
      </c>
      <c r="GS43" s="23" t="str">
        <f t="shared" si="121"/>
        <v/>
      </c>
      <c r="GT43" s="23" t="str">
        <f t="shared" si="122"/>
        <v/>
      </c>
      <c r="GU43" s="23" t="str">
        <f t="shared" si="123"/>
        <v/>
      </c>
      <c r="GV43" s="23" t="str">
        <f t="shared" si="124"/>
        <v/>
      </c>
      <c r="GW43" s="119" t="str">
        <f t="shared" si="125"/>
        <v/>
      </c>
      <c r="GX43" s="22" t="str">
        <f t="shared" ca="1" si="126"/>
        <v/>
      </c>
      <c r="GY43" s="23" t="str">
        <f t="shared" ca="1" si="127"/>
        <v/>
      </c>
      <c r="GZ43" s="23" t="str">
        <f t="shared" ca="1" si="128"/>
        <v/>
      </c>
      <c r="HA43" s="23" t="str">
        <f t="shared" ca="1" si="129"/>
        <v/>
      </c>
      <c r="HB43" s="23" t="str">
        <f t="shared" ca="1" si="130"/>
        <v/>
      </c>
      <c r="HC43" s="23" t="str">
        <f t="shared" ca="1" si="131"/>
        <v/>
      </c>
      <c r="HD43" s="23" t="str">
        <f t="shared" ca="1" si="132"/>
        <v/>
      </c>
      <c r="HE43" s="23" t="str">
        <f t="shared" ca="1" si="133"/>
        <v/>
      </c>
      <c r="HF43" s="23" t="str">
        <f t="shared" ca="1" si="134"/>
        <v/>
      </c>
      <c r="HG43" s="23" t="str">
        <f t="shared" ca="1" si="135"/>
        <v/>
      </c>
      <c r="HH43" s="23" t="str">
        <f t="shared" ca="1" si="136"/>
        <v/>
      </c>
      <c r="HI43" s="23" t="str">
        <f t="shared" ca="1" si="137"/>
        <v/>
      </c>
      <c r="HJ43" s="23" t="str">
        <f t="shared" ca="1" si="138"/>
        <v/>
      </c>
      <c r="HK43" s="23" t="str">
        <f t="shared" ca="1" si="139"/>
        <v/>
      </c>
      <c r="HL43" s="23" t="str">
        <f t="shared" ca="1" si="140"/>
        <v/>
      </c>
      <c r="HM43" s="23" t="str">
        <f t="shared" ca="1" si="141"/>
        <v/>
      </c>
      <c r="HN43" s="23" t="str">
        <f t="shared" ca="1" si="142"/>
        <v/>
      </c>
      <c r="HO43" s="23" t="str">
        <f t="shared" ca="1" si="143"/>
        <v/>
      </c>
      <c r="HP43" s="23" t="str">
        <f t="shared" ca="1" si="144"/>
        <v/>
      </c>
      <c r="HQ43" s="172" t="str">
        <f t="shared" ca="1" si="145"/>
        <v/>
      </c>
      <c r="HR43" s="23" t="str">
        <f t="shared" ca="1" si="146"/>
        <v/>
      </c>
      <c r="HS43" s="23" t="str">
        <f t="shared" ca="1" si="147"/>
        <v/>
      </c>
      <c r="HT43" s="23" t="str">
        <f t="shared" ca="1" si="148"/>
        <v/>
      </c>
      <c r="HU43" s="23" t="str">
        <f t="shared" ca="1" si="149"/>
        <v/>
      </c>
      <c r="HV43" s="118" t="str">
        <f t="shared" ca="1" si="150"/>
        <v/>
      </c>
      <c r="HW43" s="179" t="str">
        <f t="shared" si="151"/>
        <v/>
      </c>
      <c r="HX43" s="24" t="str">
        <f t="shared" si="152"/>
        <v/>
      </c>
      <c r="HY43" s="24" t="str">
        <f t="shared" si="153"/>
        <v/>
      </c>
      <c r="HZ43" s="24" t="str">
        <f t="shared" si="154"/>
        <v/>
      </c>
      <c r="IA43" s="24" t="str">
        <f t="shared" si="155"/>
        <v/>
      </c>
      <c r="IB43" s="24" t="str">
        <f t="shared" si="156"/>
        <v/>
      </c>
      <c r="IC43" s="24" t="str">
        <f t="shared" si="157"/>
        <v/>
      </c>
      <c r="ID43" s="24" t="str">
        <f t="shared" si="158"/>
        <v/>
      </c>
      <c r="IE43" s="24" t="str">
        <f t="shared" si="159"/>
        <v/>
      </c>
      <c r="IF43" s="24" t="str">
        <f t="shared" si="160"/>
        <v/>
      </c>
      <c r="IG43" s="24" t="str">
        <f t="shared" si="161"/>
        <v/>
      </c>
      <c r="IH43" s="24" t="str">
        <f t="shared" si="162"/>
        <v/>
      </c>
      <c r="II43" s="24" t="str">
        <f t="shared" si="163"/>
        <v/>
      </c>
      <c r="IJ43" s="24" t="str">
        <f t="shared" si="164"/>
        <v/>
      </c>
      <c r="IK43" s="24" t="str">
        <f t="shared" si="165"/>
        <v/>
      </c>
      <c r="IL43" s="24" t="str">
        <f t="shared" si="166"/>
        <v/>
      </c>
      <c r="IM43" s="24" t="str">
        <f t="shared" si="167"/>
        <v/>
      </c>
      <c r="IN43" s="24" t="str">
        <f t="shared" si="168"/>
        <v/>
      </c>
      <c r="IO43" s="24" t="str">
        <f t="shared" si="169"/>
        <v/>
      </c>
      <c r="IP43" s="24" t="str">
        <f t="shared" si="170"/>
        <v/>
      </c>
      <c r="IQ43" s="24" t="str">
        <f t="shared" si="171"/>
        <v/>
      </c>
      <c r="IR43" s="24" t="str">
        <f t="shared" si="172"/>
        <v/>
      </c>
      <c r="IS43" s="24" t="str">
        <f t="shared" si="173"/>
        <v/>
      </c>
      <c r="IT43" s="24" t="str">
        <f t="shared" si="174"/>
        <v/>
      </c>
      <c r="IU43" s="25" t="str">
        <f t="shared" si="175"/>
        <v/>
      </c>
    </row>
    <row r="44" spans="1:255" ht="15.95" customHeight="1">
      <c r="A44" s="4"/>
      <c r="B44" s="4"/>
      <c r="C44" s="40"/>
      <c r="D44" s="44"/>
      <c r="E44" s="44"/>
      <c r="F44" s="49">
        <v>1</v>
      </c>
      <c r="G44" s="48"/>
      <c r="H44" s="2"/>
      <c r="I44" s="5" t="str">
        <f t="shared" si="25"/>
        <v/>
      </c>
      <c r="J44" s="5" t="str">
        <f t="shared" si="26"/>
        <v/>
      </c>
      <c r="K44" s="5" t="str">
        <f t="shared" ca="1" si="0"/>
        <v/>
      </c>
      <c r="L44" s="7" t="str">
        <f t="shared" ca="1" si="27"/>
        <v/>
      </c>
      <c r="M44" s="127">
        <v>1</v>
      </c>
      <c r="N44" s="48"/>
      <c r="O44" s="2"/>
      <c r="P44" s="5" t="str">
        <f t="shared" si="28"/>
        <v/>
      </c>
      <c r="Q44" s="5" t="str">
        <f t="shared" si="29"/>
        <v/>
      </c>
      <c r="R44" s="5" t="str">
        <f t="shared" ca="1" si="1"/>
        <v/>
      </c>
      <c r="S44" s="7" t="str">
        <f t="shared" ca="1" si="30"/>
        <v/>
      </c>
      <c r="T44" s="127">
        <v>1</v>
      </c>
      <c r="U44" s="48"/>
      <c r="V44" s="3"/>
      <c r="W44" s="5" t="str">
        <f t="shared" si="176"/>
        <v/>
      </c>
      <c r="X44" s="5" t="str">
        <f t="shared" si="32"/>
        <v/>
      </c>
      <c r="Y44" s="5" t="str">
        <f t="shared" ca="1" si="2"/>
        <v/>
      </c>
      <c r="Z44" s="6" t="str">
        <f t="shared" ca="1" si="33"/>
        <v/>
      </c>
      <c r="AA44" s="127">
        <v>1</v>
      </c>
      <c r="AB44" s="48"/>
      <c r="AC44" s="3"/>
      <c r="AD44" s="5" t="str">
        <f t="shared" si="34"/>
        <v/>
      </c>
      <c r="AE44" s="5" t="str">
        <f t="shared" si="35"/>
        <v/>
      </c>
      <c r="AF44" s="5" t="str">
        <f t="shared" ca="1" si="3"/>
        <v/>
      </c>
      <c r="AG44" s="6" t="str">
        <f t="shared" ca="1" si="36"/>
        <v/>
      </c>
      <c r="AH44" s="127">
        <v>1</v>
      </c>
      <c r="AI44" s="48"/>
      <c r="AJ44" s="3"/>
      <c r="AK44" s="5" t="str">
        <f t="shared" si="37"/>
        <v/>
      </c>
      <c r="AL44" s="5" t="str">
        <f t="shared" si="38"/>
        <v/>
      </c>
      <c r="AM44" s="5" t="str">
        <f t="shared" ca="1" si="4"/>
        <v/>
      </c>
      <c r="AN44" s="6" t="str">
        <f t="shared" ca="1" si="39"/>
        <v/>
      </c>
      <c r="AO44" s="67">
        <v>1</v>
      </c>
      <c r="AP44" s="48"/>
      <c r="AQ44" s="3"/>
      <c r="AR44" s="5" t="str">
        <f t="shared" si="40"/>
        <v/>
      </c>
      <c r="AS44" s="5" t="str">
        <f t="shared" si="41"/>
        <v/>
      </c>
      <c r="AT44" s="5" t="str">
        <f t="shared" ca="1" si="5"/>
        <v/>
      </c>
      <c r="AU44" s="6" t="str">
        <f t="shared" ca="1" si="42"/>
        <v/>
      </c>
      <c r="AV44" s="67">
        <v>1</v>
      </c>
      <c r="AW44" s="48"/>
      <c r="AX44" s="3"/>
      <c r="AY44" s="5" t="str">
        <f t="shared" si="43"/>
        <v/>
      </c>
      <c r="AZ44" s="5" t="str">
        <f t="shared" si="44"/>
        <v/>
      </c>
      <c r="BA44" s="5" t="str">
        <f t="shared" ca="1" si="6"/>
        <v/>
      </c>
      <c r="BB44" s="6" t="str">
        <f t="shared" ca="1" si="45"/>
        <v/>
      </c>
      <c r="BC44" s="67">
        <v>1</v>
      </c>
      <c r="BD44" s="48"/>
      <c r="BE44" s="3"/>
      <c r="BF44" s="5" t="str">
        <f t="shared" si="46"/>
        <v/>
      </c>
      <c r="BG44" s="5" t="str">
        <f t="shared" si="47"/>
        <v/>
      </c>
      <c r="BH44" s="5" t="str">
        <f t="shared" ca="1" si="7"/>
        <v/>
      </c>
      <c r="BI44" s="5" t="str">
        <f t="shared" ca="1" si="48"/>
        <v/>
      </c>
      <c r="BJ44" s="67">
        <v>1</v>
      </c>
      <c r="BK44" s="48"/>
      <c r="BL44" s="2"/>
      <c r="BM44" s="5" t="str">
        <f t="shared" si="49"/>
        <v/>
      </c>
      <c r="BN44" s="5" t="str">
        <f t="shared" si="50"/>
        <v/>
      </c>
      <c r="BO44" s="5" t="str">
        <f t="shared" ca="1" si="8"/>
        <v/>
      </c>
      <c r="BP44" s="5" t="str">
        <f t="shared" ca="1" si="51"/>
        <v/>
      </c>
      <c r="BQ44" s="67">
        <v>1</v>
      </c>
      <c r="BR44" s="48"/>
      <c r="BS44" s="2"/>
      <c r="BT44" s="5" t="str">
        <f t="shared" si="52"/>
        <v/>
      </c>
      <c r="BU44" s="5" t="str">
        <f t="shared" si="53"/>
        <v/>
      </c>
      <c r="BV44" s="5" t="str">
        <f t="shared" ca="1" si="9"/>
        <v/>
      </c>
      <c r="BW44" s="74" t="str">
        <f t="shared" ca="1" si="54"/>
        <v/>
      </c>
      <c r="BX44" s="67">
        <v>1</v>
      </c>
      <c r="BY44" s="48"/>
      <c r="BZ44" s="2"/>
      <c r="CA44" s="5" t="str">
        <f t="shared" si="55"/>
        <v/>
      </c>
      <c r="CB44" s="5" t="str">
        <f t="shared" si="56"/>
        <v/>
      </c>
      <c r="CC44" s="5" t="str">
        <f t="shared" ca="1" si="10"/>
        <v/>
      </c>
      <c r="CD44" s="74" t="str">
        <f t="shared" ca="1" si="57"/>
        <v/>
      </c>
      <c r="CE44" s="67">
        <v>1</v>
      </c>
      <c r="CF44" s="48"/>
      <c r="CG44" s="2"/>
      <c r="CH44" s="5" t="str">
        <f t="shared" si="58"/>
        <v/>
      </c>
      <c r="CI44" s="5" t="str">
        <f t="shared" si="59"/>
        <v/>
      </c>
      <c r="CJ44" s="5" t="str">
        <f t="shared" ca="1" si="11"/>
        <v/>
      </c>
      <c r="CK44" s="38" t="str">
        <f t="shared" ca="1" si="60"/>
        <v/>
      </c>
      <c r="CL44" s="67">
        <v>1</v>
      </c>
      <c r="CM44" s="48"/>
      <c r="CN44" s="2"/>
      <c r="CO44" s="5" t="str">
        <f t="shared" si="61"/>
        <v/>
      </c>
      <c r="CP44" s="5" t="str">
        <f t="shared" si="62"/>
        <v/>
      </c>
      <c r="CQ44" s="5" t="str">
        <f t="shared" ca="1" si="12"/>
        <v/>
      </c>
      <c r="CR44" s="38" t="str">
        <f t="shared" ca="1" si="63"/>
        <v/>
      </c>
      <c r="CS44" s="67">
        <v>1</v>
      </c>
      <c r="CT44" s="48"/>
      <c r="CU44" s="2"/>
      <c r="CV44" s="5" t="str">
        <f t="shared" si="64"/>
        <v/>
      </c>
      <c r="CW44" s="5" t="str">
        <f t="shared" si="65"/>
        <v/>
      </c>
      <c r="CX44" s="5" t="str">
        <f t="shared" ca="1" si="13"/>
        <v/>
      </c>
      <c r="CY44" s="38" t="str">
        <f t="shared" ca="1" si="66"/>
        <v/>
      </c>
      <c r="CZ44" s="67">
        <v>1</v>
      </c>
      <c r="DA44" s="48"/>
      <c r="DB44" s="2"/>
      <c r="DC44" s="5" t="str">
        <f t="shared" si="67"/>
        <v/>
      </c>
      <c r="DD44" s="5" t="str">
        <f t="shared" si="68"/>
        <v/>
      </c>
      <c r="DE44" s="5" t="str">
        <f t="shared" ca="1" si="14"/>
        <v/>
      </c>
      <c r="DF44" s="38" t="str">
        <f t="shared" ca="1" si="69"/>
        <v/>
      </c>
      <c r="DG44" s="67">
        <v>1</v>
      </c>
      <c r="DH44" s="48"/>
      <c r="DI44" s="2"/>
      <c r="DJ44" s="5" t="str">
        <f t="shared" si="70"/>
        <v/>
      </c>
      <c r="DK44" s="5" t="str">
        <f t="shared" si="71"/>
        <v/>
      </c>
      <c r="DL44" s="5" t="str">
        <f t="shared" ca="1" si="15"/>
        <v/>
      </c>
      <c r="DM44" s="38" t="str">
        <f t="shared" ca="1" si="72"/>
        <v/>
      </c>
      <c r="DN44" s="67">
        <v>1</v>
      </c>
      <c r="DO44" s="48"/>
      <c r="DP44" s="2"/>
      <c r="DQ44" s="5" t="str">
        <f t="shared" si="73"/>
        <v/>
      </c>
      <c r="DR44" s="5" t="str">
        <f t="shared" si="74"/>
        <v/>
      </c>
      <c r="DS44" s="5" t="str">
        <f t="shared" ca="1" si="16"/>
        <v/>
      </c>
      <c r="DT44" s="38" t="str">
        <f t="shared" ca="1" si="75"/>
        <v/>
      </c>
      <c r="DU44" s="67">
        <v>1</v>
      </c>
      <c r="DV44" s="48"/>
      <c r="DW44" s="2"/>
      <c r="DX44" s="5" t="str">
        <f t="shared" si="76"/>
        <v/>
      </c>
      <c r="DY44" s="5" t="str">
        <f t="shared" si="77"/>
        <v/>
      </c>
      <c r="DZ44" s="5" t="str">
        <f t="shared" ca="1" si="17"/>
        <v/>
      </c>
      <c r="EA44" s="38" t="str">
        <f t="shared" ca="1" si="78"/>
        <v/>
      </c>
      <c r="EB44" s="67">
        <v>1</v>
      </c>
      <c r="EC44" s="48"/>
      <c r="ED44" s="2"/>
      <c r="EE44" s="5" t="str">
        <f t="shared" si="79"/>
        <v/>
      </c>
      <c r="EF44" s="5" t="str">
        <f t="shared" si="80"/>
        <v/>
      </c>
      <c r="EG44" s="5" t="str">
        <f t="shared" ca="1" si="18"/>
        <v/>
      </c>
      <c r="EH44" s="38" t="str">
        <f t="shared" ca="1" si="81"/>
        <v/>
      </c>
      <c r="EI44" s="67">
        <v>1</v>
      </c>
      <c r="EJ44" s="48"/>
      <c r="EK44" s="2"/>
      <c r="EL44" s="5" t="str">
        <f t="shared" si="82"/>
        <v/>
      </c>
      <c r="EM44" s="5" t="str">
        <f t="shared" si="83"/>
        <v/>
      </c>
      <c r="EN44" s="5" t="str">
        <f t="shared" ca="1" si="19"/>
        <v/>
      </c>
      <c r="EO44" s="38" t="str">
        <f t="shared" ca="1" si="84"/>
        <v/>
      </c>
      <c r="EP44" s="67">
        <v>1</v>
      </c>
      <c r="EQ44" s="48"/>
      <c r="ER44" s="2"/>
      <c r="ES44" s="5" t="str">
        <f t="shared" si="85"/>
        <v/>
      </c>
      <c r="ET44" s="5" t="str">
        <f t="shared" si="86"/>
        <v/>
      </c>
      <c r="EU44" s="5" t="str">
        <f t="shared" ca="1" si="87"/>
        <v/>
      </c>
      <c r="EV44" s="38" t="str">
        <f t="shared" ca="1" si="88"/>
        <v/>
      </c>
      <c r="EW44" s="67">
        <v>1</v>
      </c>
      <c r="EX44" s="48"/>
      <c r="EY44" s="2"/>
      <c r="EZ44" s="5" t="str">
        <f t="shared" si="89"/>
        <v/>
      </c>
      <c r="FA44" s="5" t="str">
        <f t="shared" si="90"/>
        <v/>
      </c>
      <c r="FB44" s="5" t="str">
        <f t="shared" ca="1" si="20"/>
        <v/>
      </c>
      <c r="FC44" s="38" t="str">
        <f t="shared" ca="1" si="91"/>
        <v/>
      </c>
      <c r="FD44" s="67">
        <v>1</v>
      </c>
      <c r="FE44" s="48"/>
      <c r="FF44" s="2"/>
      <c r="FG44" s="5" t="str">
        <f t="shared" si="92"/>
        <v/>
      </c>
      <c r="FH44" s="5" t="str">
        <f t="shared" si="93"/>
        <v/>
      </c>
      <c r="FI44" s="5" t="str">
        <f t="shared" ca="1" si="21"/>
        <v/>
      </c>
      <c r="FJ44" s="38" t="str">
        <f t="shared" ca="1" si="94"/>
        <v/>
      </c>
      <c r="FK44" s="67">
        <v>1</v>
      </c>
      <c r="FL44" s="48"/>
      <c r="FM44" s="2"/>
      <c r="FN44" s="5" t="str">
        <f t="shared" si="95"/>
        <v/>
      </c>
      <c r="FO44" s="5" t="str">
        <f t="shared" si="96"/>
        <v/>
      </c>
      <c r="FP44" s="5" t="str">
        <f t="shared" ca="1" si="22"/>
        <v/>
      </c>
      <c r="FQ44" s="38" t="str">
        <f t="shared" ca="1" si="97"/>
        <v/>
      </c>
      <c r="FR44" s="67">
        <v>1</v>
      </c>
      <c r="FS44" s="48"/>
      <c r="FT44" s="2"/>
      <c r="FU44" s="5" t="str">
        <f t="shared" si="98"/>
        <v/>
      </c>
      <c r="FV44" s="5" t="str">
        <f t="shared" si="99"/>
        <v/>
      </c>
      <c r="FW44" s="5" t="str">
        <f t="shared" ca="1" si="23"/>
        <v/>
      </c>
      <c r="FX44" s="170" t="str">
        <f t="shared" ca="1" si="100"/>
        <v/>
      </c>
      <c r="FY44" s="22" t="str">
        <f t="shared" si="101"/>
        <v/>
      </c>
      <c r="FZ44" s="23" t="str">
        <f t="shared" si="102"/>
        <v/>
      </c>
      <c r="GA44" s="23" t="str">
        <f t="shared" si="103"/>
        <v/>
      </c>
      <c r="GB44" s="23" t="str">
        <f t="shared" si="104"/>
        <v/>
      </c>
      <c r="GC44" s="23" t="str">
        <f t="shared" si="105"/>
        <v/>
      </c>
      <c r="GD44" s="23" t="str">
        <f t="shared" si="106"/>
        <v/>
      </c>
      <c r="GE44" s="23" t="str">
        <f t="shared" si="107"/>
        <v/>
      </c>
      <c r="GF44" s="23" t="str">
        <f t="shared" si="108"/>
        <v/>
      </c>
      <c r="GG44" s="23" t="str">
        <f t="shared" si="109"/>
        <v/>
      </c>
      <c r="GH44" s="23" t="str">
        <f t="shared" si="110"/>
        <v/>
      </c>
      <c r="GI44" s="23" t="str">
        <f t="shared" si="111"/>
        <v/>
      </c>
      <c r="GJ44" s="23" t="str">
        <f t="shared" si="112"/>
        <v/>
      </c>
      <c r="GK44" s="23" t="str">
        <f t="shared" si="113"/>
        <v/>
      </c>
      <c r="GL44" s="23" t="str">
        <f t="shared" si="114"/>
        <v/>
      </c>
      <c r="GM44" s="23" t="str">
        <f t="shared" si="115"/>
        <v/>
      </c>
      <c r="GN44" s="23" t="str">
        <f t="shared" si="116"/>
        <v/>
      </c>
      <c r="GO44" s="23" t="str">
        <f t="shared" si="117"/>
        <v/>
      </c>
      <c r="GP44" s="23" t="str">
        <f t="shared" si="118"/>
        <v/>
      </c>
      <c r="GQ44" s="23" t="str">
        <f t="shared" si="119"/>
        <v/>
      </c>
      <c r="GR44" s="23" t="str">
        <f t="shared" si="120"/>
        <v/>
      </c>
      <c r="GS44" s="23" t="str">
        <f t="shared" si="121"/>
        <v/>
      </c>
      <c r="GT44" s="23" t="str">
        <f t="shared" si="122"/>
        <v/>
      </c>
      <c r="GU44" s="23" t="str">
        <f t="shared" si="123"/>
        <v/>
      </c>
      <c r="GV44" s="23" t="str">
        <f t="shared" si="124"/>
        <v/>
      </c>
      <c r="GW44" s="119" t="str">
        <f t="shared" si="125"/>
        <v/>
      </c>
      <c r="GX44" s="22" t="str">
        <f t="shared" ca="1" si="126"/>
        <v/>
      </c>
      <c r="GY44" s="23" t="str">
        <f t="shared" ca="1" si="127"/>
        <v/>
      </c>
      <c r="GZ44" s="23" t="str">
        <f t="shared" ca="1" si="128"/>
        <v/>
      </c>
      <c r="HA44" s="23" t="str">
        <f t="shared" ca="1" si="129"/>
        <v/>
      </c>
      <c r="HB44" s="23" t="str">
        <f t="shared" ca="1" si="130"/>
        <v/>
      </c>
      <c r="HC44" s="23" t="str">
        <f t="shared" ca="1" si="131"/>
        <v/>
      </c>
      <c r="HD44" s="23" t="str">
        <f t="shared" ca="1" si="132"/>
        <v/>
      </c>
      <c r="HE44" s="23" t="str">
        <f t="shared" ca="1" si="133"/>
        <v/>
      </c>
      <c r="HF44" s="23" t="str">
        <f t="shared" ca="1" si="134"/>
        <v/>
      </c>
      <c r="HG44" s="23" t="str">
        <f t="shared" ca="1" si="135"/>
        <v/>
      </c>
      <c r="HH44" s="23" t="str">
        <f t="shared" ca="1" si="136"/>
        <v/>
      </c>
      <c r="HI44" s="23" t="str">
        <f t="shared" ca="1" si="137"/>
        <v/>
      </c>
      <c r="HJ44" s="23" t="str">
        <f t="shared" ca="1" si="138"/>
        <v/>
      </c>
      <c r="HK44" s="23" t="str">
        <f t="shared" ca="1" si="139"/>
        <v/>
      </c>
      <c r="HL44" s="23" t="str">
        <f t="shared" ca="1" si="140"/>
        <v/>
      </c>
      <c r="HM44" s="23" t="str">
        <f t="shared" ca="1" si="141"/>
        <v/>
      </c>
      <c r="HN44" s="23" t="str">
        <f t="shared" ca="1" si="142"/>
        <v/>
      </c>
      <c r="HO44" s="23" t="str">
        <f t="shared" ca="1" si="143"/>
        <v/>
      </c>
      <c r="HP44" s="23" t="str">
        <f t="shared" ca="1" si="144"/>
        <v/>
      </c>
      <c r="HQ44" s="172" t="str">
        <f t="shared" ca="1" si="145"/>
        <v/>
      </c>
      <c r="HR44" s="23" t="str">
        <f t="shared" ca="1" si="146"/>
        <v/>
      </c>
      <c r="HS44" s="23" t="str">
        <f t="shared" ca="1" si="147"/>
        <v/>
      </c>
      <c r="HT44" s="23" t="str">
        <f t="shared" ca="1" si="148"/>
        <v/>
      </c>
      <c r="HU44" s="23" t="str">
        <f t="shared" ca="1" si="149"/>
        <v/>
      </c>
      <c r="HV44" s="118" t="str">
        <f t="shared" ca="1" si="150"/>
        <v/>
      </c>
      <c r="HW44" s="179" t="str">
        <f t="shared" si="151"/>
        <v/>
      </c>
      <c r="HX44" s="24" t="str">
        <f t="shared" si="152"/>
        <v/>
      </c>
      <c r="HY44" s="24" t="str">
        <f t="shared" si="153"/>
        <v/>
      </c>
      <c r="HZ44" s="24" t="str">
        <f t="shared" si="154"/>
        <v/>
      </c>
      <c r="IA44" s="24" t="str">
        <f t="shared" si="155"/>
        <v/>
      </c>
      <c r="IB44" s="24" t="str">
        <f t="shared" si="156"/>
        <v/>
      </c>
      <c r="IC44" s="24" t="str">
        <f t="shared" si="157"/>
        <v/>
      </c>
      <c r="ID44" s="24" t="str">
        <f t="shared" si="158"/>
        <v/>
      </c>
      <c r="IE44" s="24" t="str">
        <f t="shared" si="159"/>
        <v/>
      </c>
      <c r="IF44" s="24" t="str">
        <f t="shared" si="160"/>
        <v/>
      </c>
      <c r="IG44" s="24" t="str">
        <f t="shared" si="161"/>
        <v/>
      </c>
      <c r="IH44" s="24" t="str">
        <f t="shared" si="162"/>
        <v/>
      </c>
      <c r="II44" s="24" t="str">
        <f t="shared" si="163"/>
        <v/>
      </c>
      <c r="IJ44" s="24" t="str">
        <f t="shared" si="164"/>
        <v/>
      </c>
      <c r="IK44" s="24" t="str">
        <f t="shared" si="165"/>
        <v/>
      </c>
      <c r="IL44" s="24" t="str">
        <f t="shared" si="166"/>
        <v/>
      </c>
      <c r="IM44" s="24" t="str">
        <f t="shared" si="167"/>
        <v/>
      </c>
      <c r="IN44" s="24" t="str">
        <f t="shared" si="168"/>
        <v/>
      </c>
      <c r="IO44" s="24" t="str">
        <f t="shared" si="169"/>
        <v/>
      </c>
      <c r="IP44" s="24" t="str">
        <f t="shared" si="170"/>
        <v/>
      </c>
      <c r="IQ44" s="24" t="str">
        <f t="shared" si="171"/>
        <v/>
      </c>
      <c r="IR44" s="24" t="str">
        <f t="shared" si="172"/>
        <v/>
      </c>
      <c r="IS44" s="24" t="str">
        <f t="shared" si="173"/>
        <v/>
      </c>
      <c r="IT44" s="24" t="str">
        <f t="shared" si="174"/>
        <v/>
      </c>
      <c r="IU44" s="25" t="str">
        <f t="shared" si="175"/>
        <v/>
      </c>
    </row>
    <row r="45" spans="1:255" ht="15.95" customHeight="1">
      <c r="A45" s="4"/>
      <c r="B45" s="4"/>
      <c r="C45" s="40"/>
      <c r="D45" s="44"/>
      <c r="E45" s="44"/>
      <c r="F45" s="49">
        <v>1</v>
      </c>
      <c r="G45" s="48"/>
      <c r="H45" s="2"/>
      <c r="I45" s="5" t="str">
        <f t="shared" si="25"/>
        <v/>
      </c>
      <c r="J45" s="5" t="str">
        <f t="shared" si="26"/>
        <v/>
      </c>
      <c r="K45" s="5" t="str">
        <f t="shared" ca="1" si="0"/>
        <v/>
      </c>
      <c r="L45" s="7" t="str">
        <f t="shared" ca="1" si="27"/>
        <v/>
      </c>
      <c r="M45" s="127">
        <v>1</v>
      </c>
      <c r="N45" s="48"/>
      <c r="O45" s="2"/>
      <c r="P45" s="5" t="str">
        <f t="shared" si="28"/>
        <v/>
      </c>
      <c r="Q45" s="5" t="str">
        <f t="shared" si="29"/>
        <v/>
      </c>
      <c r="R45" s="5" t="str">
        <f t="shared" ca="1" si="1"/>
        <v/>
      </c>
      <c r="S45" s="7" t="str">
        <f t="shared" ca="1" si="30"/>
        <v/>
      </c>
      <c r="T45" s="127">
        <v>1</v>
      </c>
      <c r="U45" s="48"/>
      <c r="V45" s="3"/>
      <c r="W45" s="5" t="str">
        <f t="shared" si="176"/>
        <v/>
      </c>
      <c r="X45" s="5" t="str">
        <f t="shared" si="32"/>
        <v/>
      </c>
      <c r="Y45" s="5" t="str">
        <f t="shared" ca="1" si="2"/>
        <v/>
      </c>
      <c r="Z45" s="6" t="str">
        <f t="shared" ca="1" si="33"/>
        <v/>
      </c>
      <c r="AA45" s="127">
        <v>1</v>
      </c>
      <c r="AB45" s="48"/>
      <c r="AC45" s="3"/>
      <c r="AD45" s="5" t="str">
        <f t="shared" si="34"/>
        <v/>
      </c>
      <c r="AE45" s="5" t="str">
        <f t="shared" si="35"/>
        <v/>
      </c>
      <c r="AF45" s="5" t="str">
        <f t="shared" ca="1" si="3"/>
        <v/>
      </c>
      <c r="AG45" s="6" t="str">
        <f t="shared" ca="1" si="36"/>
        <v/>
      </c>
      <c r="AH45" s="127">
        <v>1</v>
      </c>
      <c r="AI45" s="48"/>
      <c r="AJ45" s="3"/>
      <c r="AK45" s="5" t="str">
        <f t="shared" si="37"/>
        <v/>
      </c>
      <c r="AL45" s="5" t="str">
        <f t="shared" si="38"/>
        <v/>
      </c>
      <c r="AM45" s="5" t="str">
        <f t="shared" ca="1" si="4"/>
        <v/>
      </c>
      <c r="AN45" s="6" t="str">
        <f t="shared" ca="1" si="39"/>
        <v/>
      </c>
      <c r="AO45" s="67">
        <v>1</v>
      </c>
      <c r="AP45" s="48"/>
      <c r="AQ45" s="3"/>
      <c r="AR45" s="5" t="str">
        <f t="shared" si="40"/>
        <v/>
      </c>
      <c r="AS45" s="5" t="str">
        <f t="shared" si="41"/>
        <v/>
      </c>
      <c r="AT45" s="5" t="str">
        <f t="shared" ca="1" si="5"/>
        <v/>
      </c>
      <c r="AU45" s="6" t="str">
        <f t="shared" ca="1" si="42"/>
        <v/>
      </c>
      <c r="AV45" s="67">
        <v>1</v>
      </c>
      <c r="AW45" s="48"/>
      <c r="AX45" s="3"/>
      <c r="AY45" s="5" t="str">
        <f t="shared" si="43"/>
        <v/>
      </c>
      <c r="AZ45" s="5" t="str">
        <f t="shared" si="44"/>
        <v/>
      </c>
      <c r="BA45" s="5" t="str">
        <f t="shared" ca="1" si="6"/>
        <v/>
      </c>
      <c r="BB45" s="6" t="str">
        <f t="shared" ca="1" si="45"/>
        <v/>
      </c>
      <c r="BC45" s="67">
        <v>1</v>
      </c>
      <c r="BD45" s="48"/>
      <c r="BE45" s="3"/>
      <c r="BF45" s="5" t="str">
        <f t="shared" si="46"/>
        <v/>
      </c>
      <c r="BG45" s="5" t="str">
        <f t="shared" si="47"/>
        <v/>
      </c>
      <c r="BH45" s="5" t="str">
        <f t="shared" ca="1" si="7"/>
        <v/>
      </c>
      <c r="BI45" s="5" t="str">
        <f t="shared" ca="1" si="48"/>
        <v/>
      </c>
      <c r="BJ45" s="67">
        <v>1</v>
      </c>
      <c r="BK45" s="48"/>
      <c r="BL45" s="2"/>
      <c r="BM45" s="5" t="str">
        <f t="shared" si="49"/>
        <v/>
      </c>
      <c r="BN45" s="5" t="str">
        <f t="shared" si="50"/>
        <v/>
      </c>
      <c r="BO45" s="5" t="str">
        <f t="shared" ca="1" si="8"/>
        <v/>
      </c>
      <c r="BP45" s="5" t="str">
        <f t="shared" ca="1" si="51"/>
        <v/>
      </c>
      <c r="BQ45" s="67">
        <v>1</v>
      </c>
      <c r="BR45" s="48"/>
      <c r="BS45" s="2"/>
      <c r="BT45" s="5" t="str">
        <f t="shared" si="52"/>
        <v/>
      </c>
      <c r="BU45" s="5" t="str">
        <f t="shared" si="53"/>
        <v/>
      </c>
      <c r="BV45" s="5" t="str">
        <f t="shared" ca="1" si="9"/>
        <v/>
      </c>
      <c r="BW45" s="74" t="str">
        <f t="shared" ca="1" si="54"/>
        <v/>
      </c>
      <c r="BX45" s="67">
        <v>1</v>
      </c>
      <c r="BY45" s="48"/>
      <c r="BZ45" s="2"/>
      <c r="CA45" s="5" t="str">
        <f t="shared" si="55"/>
        <v/>
      </c>
      <c r="CB45" s="5" t="str">
        <f t="shared" si="56"/>
        <v/>
      </c>
      <c r="CC45" s="5" t="str">
        <f t="shared" ca="1" si="10"/>
        <v/>
      </c>
      <c r="CD45" s="74" t="str">
        <f t="shared" ca="1" si="57"/>
        <v/>
      </c>
      <c r="CE45" s="67">
        <v>1</v>
      </c>
      <c r="CF45" s="48"/>
      <c r="CG45" s="2"/>
      <c r="CH45" s="5" t="str">
        <f t="shared" si="58"/>
        <v/>
      </c>
      <c r="CI45" s="5" t="str">
        <f t="shared" si="59"/>
        <v/>
      </c>
      <c r="CJ45" s="5" t="str">
        <f t="shared" ca="1" si="11"/>
        <v/>
      </c>
      <c r="CK45" s="38" t="str">
        <f t="shared" ca="1" si="60"/>
        <v/>
      </c>
      <c r="CL45" s="67">
        <v>1</v>
      </c>
      <c r="CM45" s="48"/>
      <c r="CN45" s="2"/>
      <c r="CO45" s="5" t="str">
        <f t="shared" si="61"/>
        <v/>
      </c>
      <c r="CP45" s="5" t="str">
        <f t="shared" si="62"/>
        <v/>
      </c>
      <c r="CQ45" s="5" t="str">
        <f t="shared" ca="1" si="12"/>
        <v/>
      </c>
      <c r="CR45" s="38" t="str">
        <f t="shared" ca="1" si="63"/>
        <v/>
      </c>
      <c r="CS45" s="67">
        <v>1</v>
      </c>
      <c r="CT45" s="48"/>
      <c r="CU45" s="2"/>
      <c r="CV45" s="5" t="str">
        <f t="shared" si="64"/>
        <v/>
      </c>
      <c r="CW45" s="5" t="str">
        <f t="shared" si="65"/>
        <v/>
      </c>
      <c r="CX45" s="5" t="str">
        <f t="shared" ca="1" si="13"/>
        <v/>
      </c>
      <c r="CY45" s="38" t="str">
        <f t="shared" ca="1" si="66"/>
        <v/>
      </c>
      <c r="CZ45" s="67">
        <v>1</v>
      </c>
      <c r="DA45" s="48"/>
      <c r="DB45" s="2"/>
      <c r="DC45" s="5" t="str">
        <f t="shared" si="67"/>
        <v/>
      </c>
      <c r="DD45" s="5" t="str">
        <f t="shared" si="68"/>
        <v/>
      </c>
      <c r="DE45" s="5" t="str">
        <f t="shared" ca="1" si="14"/>
        <v/>
      </c>
      <c r="DF45" s="38" t="str">
        <f t="shared" ca="1" si="69"/>
        <v/>
      </c>
      <c r="DG45" s="67">
        <v>1</v>
      </c>
      <c r="DH45" s="48"/>
      <c r="DI45" s="2"/>
      <c r="DJ45" s="5" t="str">
        <f t="shared" si="70"/>
        <v/>
      </c>
      <c r="DK45" s="5" t="str">
        <f t="shared" si="71"/>
        <v/>
      </c>
      <c r="DL45" s="5" t="str">
        <f t="shared" ca="1" si="15"/>
        <v/>
      </c>
      <c r="DM45" s="38" t="str">
        <f t="shared" ca="1" si="72"/>
        <v/>
      </c>
      <c r="DN45" s="67">
        <v>1</v>
      </c>
      <c r="DO45" s="48"/>
      <c r="DP45" s="2"/>
      <c r="DQ45" s="5" t="str">
        <f t="shared" si="73"/>
        <v/>
      </c>
      <c r="DR45" s="5" t="str">
        <f t="shared" si="74"/>
        <v/>
      </c>
      <c r="DS45" s="5" t="str">
        <f t="shared" ca="1" si="16"/>
        <v/>
      </c>
      <c r="DT45" s="38" t="str">
        <f t="shared" ca="1" si="75"/>
        <v/>
      </c>
      <c r="DU45" s="67">
        <v>1</v>
      </c>
      <c r="DV45" s="48"/>
      <c r="DW45" s="2"/>
      <c r="DX45" s="5" t="str">
        <f t="shared" si="76"/>
        <v/>
      </c>
      <c r="DY45" s="5" t="str">
        <f t="shared" si="77"/>
        <v/>
      </c>
      <c r="DZ45" s="5" t="str">
        <f t="shared" ca="1" si="17"/>
        <v/>
      </c>
      <c r="EA45" s="38" t="str">
        <f t="shared" ca="1" si="78"/>
        <v/>
      </c>
      <c r="EB45" s="67">
        <v>1</v>
      </c>
      <c r="EC45" s="48"/>
      <c r="ED45" s="2"/>
      <c r="EE45" s="5" t="str">
        <f t="shared" si="79"/>
        <v/>
      </c>
      <c r="EF45" s="5" t="str">
        <f t="shared" si="80"/>
        <v/>
      </c>
      <c r="EG45" s="5" t="str">
        <f t="shared" ca="1" si="18"/>
        <v/>
      </c>
      <c r="EH45" s="38" t="str">
        <f t="shared" ca="1" si="81"/>
        <v/>
      </c>
      <c r="EI45" s="67">
        <v>1</v>
      </c>
      <c r="EJ45" s="48"/>
      <c r="EK45" s="2"/>
      <c r="EL45" s="5" t="str">
        <f t="shared" si="82"/>
        <v/>
      </c>
      <c r="EM45" s="5" t="str">
        <f t="shared" si="83"/>
        <v/>
      </c>
      <c r="EN45" s="5" t="str">
        <f t="shared" ca="1" si="19"/>
        <v/>
      </c>
      <c r="EO45" s="38" t="str">
        <f t="shared" ca="1" si="84"/>
        <v/>
      </c>
      <c r="EP45" s="67">
        <v>1</v>
      </c>
      <c r="EQ45" s="48"/>
      <c r="ER45" s="2"/>
      <c r="ES45" s="5" t="str">
        <f t="shared" si="85"/>
        <v/>
      </c>
      <c r="ET45" s="5" t="str">
        <f t="shared" si="86"/>
        <v/>
      </c>
      <c r="EU45" s="5" t="str">
        <f t="shared" ca="1" si="87"/>
        <v/>
      </c>
      <c r="EV45" s="38" t="str">
        <f t="shared" ca="1" si="88"/>
        <v/>
      </c>
      <c r="EW45" s="67">
        <v>1</v>
      </c>
      <c r="EX45" s="48"/>
      <c r="EY45" s="2"/>
      <c r="EZ45" s="5" t="str">
        <f t="shared" si="89"/>
        <v/>
      </c>
      <c r="FA45" s="5" t="str">
        <f t="shared" si="90"/>
        <v/>
      </c>
      <c r="FB45" s="5" t="str">
        <f t="shared" ca="1" si="20"/>
        <v/>
      </c>
      <c r="FC45" s="38" t="str">
        <f t="shared" ca="1" si="91"/>
        <v/>
      </c>
      <c r="FD45" s="67">
        <v>1</v>
      </c>
      <c r="FE45" s="48"/>
      <c r="FF45" s="2"/>
      <c r="FG45" s="5" t="str">
        <f t="shared" si="92"/>
        <v/>
      </c>
      <c r="FH45" s="5" t="str">
        <f t="shared" si="93"/>
        <v/>
      </c>
      <c r="FI45" s="5" t="str">
        <f t="shared" ca="1" si="21"/>
        <v/>
      </c>
      <c r="FJ45" s="38" t="str">
        <f t="shared" ca="1" si="94"/>
        <v/>
      </c>
      <c r="FK45" s="67">
        <v>1</v>
      </c>
      <c r="FL45" s="48"/>
      <c r="FM45" s="2"/>
      <c r="FN45" s="5" t="str">
        <f t="shared" si="95"/>
        <v/>
      </c>
      <c r="FO45" s="5" t="str">
        <f t="shared" si="96"/>
        <v/>
      </c>
      <c r="FP45" s="5" t="str">
        <f t="shared" ca="1" si="22"/>
        <v/>
      </c>
      <c r="FQ45" s="38" t="str">
        <f t="shared" ca="1" si="97"/>
        <v/>
      </c>
      <c r="FR45" s="67">
        <v>1</v>
      </c>
      <c r="FS45" s="48"/>
      <c r="FT45" s="2"/>
      <c r="FU45" s="5" t="str">
        <f t="shared" si="98"/>
        <v/>
      </c>
      <c r="FV45" s="5" t="str">
        <f t="shared" si="99"/>
        <v/>
      </c>
      <c r="FW45" s="5" t="str">
        <f t="shared" ca="1" si="23"/>
        <v/>
      </c>
      <c r="FX45" s="170" t="str">
        <f t="shared" ca="1" si="100"/>
        <v/>
      </c>
      <c r="FY45" s="22" t="str">
        <f t="shared" si="101"/>
        <v/>
      </c>
      <c r="FZ45" s="23" t="str">
        <f t="shared" si="102"/>
        <v/>
      </c>
      <c r="GA45" s="23" t="str">
        <f t="shared" si="103"/>
        <v/>
      </c>
      <c r="GB45" s="23" t="str">
        <f t="shared" si="104"/>
        <v/>
      </c>
      <c r="GC45" s="23" t="str">
        <f t="shared" si="105"/>
        <v/>
      </c>
      <c r="GD45" s="23" t="str">
        <f t="shared" si="106"/>
        <v/>
      </c>
      <c r="GE45" s="23" t="str">
        <f t="shared" si="107"/>
        <v/>
      </c>
      <c r="GF45" s="23" t="str">
        <f t="shared" si="108"/>
        <v/>
      </c>
      <c r="GG45" s="23" t="str">
        <f t="shared" si="109"/>
        <v/>
      </c>
      <c r="GH45" s="23" t="str">
        <f t="shared" si="110"/>
        <v/>
      </c>
      <c r="GI45" s="23" t="str">
        <f t="shared" si="111"/>
        <v/>
      </c>
      <c r="GJ45" s="23" t="str">
        <f t="shared" si="112"/>
        <v/>
      </c>
      <c r="GK45" s="23" t="str">
        <f t="shared" si="113"/>
        <v/>
      </c>
      <c r="GL45" s="23" t="str">
        <f t="shared" si="114"/>
        <v/>
      </c>
      <c r="GM45" s="23" t="str">
        <f t="shared" si="115"/>
        <v/>
      </c>
      <c r="GN45" s="23" t="str">
        <f t="shared" si="116"/>
        <v/>
      </c>
      <c r="GO45" s="23" t="str">
        <f t="shared" si="117"/>
        <v/>
      </c>
      <c r="GP45" s="23" t="str">
        <f t="shared" si="118"/>
        <v/>
      </c>
      <c r="GQ45" s="23" t="str">
        <f t="shared" si="119"/>
        <v/>
      </c>
      <c r="GR45" s="23" t="str">
        <f t="shared" si="120"/>
        <v/>
      </c>
      <c r="GS45" s="23" t="str">
        <f t="shared" si="121"/>
        <v/>
      </c>
      <c r="GT45" s="23" t="str">
        <f t="shared" si="122"/>
        <v/>
      </c>
      <c r="GU45" s="23" t="str">
        <f t="shared" si="123"/>
        <v/>
      </c>
      <c r="GV45" s="23" t="str">
        <f t="shared" si="124"/>
        <v/>
      </c>
      <c r="GW45" s="119" t="str">
        <f t="shared" si="125"/>
        <v/>
      </c>
      <c r="GX45" s="22" t="str">
        <f t="shared" ca="1" si="126"/>
        <v/>
      </c>
      <c r="GY45" s="23" t="str">
        <f t="shared" ca="1" si="127"/>
        <v/>
      </c>
      <c r="GZ45" s="23" t="str">
        <f t="shared" ca="1" si="128"/>
        <v/>
      </c>
      <c r="HA45" s="23" t="str">
        <f t="shared" ca="1" si="129"/>
        <v/>
      </c>
      <c r="HB45" s="23" t="str">
        <f t="shared" ca="1" si="130"/>
        <v/>
      </c>
      <c r="HC45" s="23" t="str">
        <f t="shared" ca="1" si="131"/>
        <v/>
      </c>
      <c r="HD45" s="23" t="str">
        <f t="shared" ca="1" si="132"/>
        <v/>
      </c>
      <c r="HE45" s="23" t="str">
        <f t="shared" ca="1" si="133"/>
        <v/>
      </c>
      <c r="HF45" s="23" t="str">
        <f t="shared" ca="1" si="134"/>
        <v/>
      </c>
      <c r="HG45" s="23" t="str">
        <f t="shared" ca="1" si="135"/>
        <v/>
      </c>
      <c r="HH45" s="23" t="str">
        <f t="shared" ca="1" si="136"/>
        <v/>
      </c>
      <c r="HI45" s="23" t="str">
        <f t="shared" ca="1" si="137"/>
        <v/>
      </c>
      <c r="HJ45" s="23" t="str">
        <f t="shared" ca="1" si="138"/>
        <v/>
      </c>
      <c r="HK45" s="23" t="str">
        <f t="shared" ca="1" si="139"/>
        <v/>
      </c>
      <c r="HL45" s="23" t="str">
        <f t="shared" ca="1" si="140"/>
        <v/>
      </c>
      <c r="HM45" s="23" t="str">
        <f t="shared" ca="1" si="141"/>
        <v/>
      </c>
      <c r="HN45" s="23" t="str">
        <f t="shared" ca="1" si="142"/>
        <v/>
      </c>
      <c r="HO45" s="23" t="str">
        <f t="shared" ca="1" si="143"/>
        <v/>
      </c>
      <c r="HP45" s="23" t="str">
        <f t="shared" ca="1" si="144"/>
        <v/>
      </c>
      <c r="HQ45" s="172" t="str">
        <f t="shared" ca="1" si="145"/>
        <v/>
      </c>
      <c r="HR45" s="23" t="str">
        <f t="shared" ca="1" si="146"/>
        <v/>
      </c>
      <c r="HS45" s="23" t="str">
        <f t="shared" ca="1" si="147"/>
        <v/>
      </c>
      <c r="HT45" s="23" t="str">
        <f t="shared" ca="1" si="148"/>
        <v/>
      </c>
      <c r="HU45" s="23" t="str">
        <f t="shared" ca="1" si="149"/>
        <v/>
      </c>
      <c r="HV45" s="118" t="str">
        <f t="shared" ca="1" si="150"/>
        <v/>
      </c>
      <c r="HW45" s="179" t="str">
        <f t="shared" si="151"/>
        <v/>
      </c>
      <c r="HX45" s="24" t="str">
        <f t="shared" si="152"/>
        <v/>
      </c>
      <c r="HY45" s="24" t="str">
        <f t="shared" si="153"/>
        <v/>
      </c>
      <c r="HZ45" s="24" t="str">
        <f t="shared" si="154"/>
        <v/>
      </c>
      <c r="IA45" s="24" t="str">
        <f t="shared" si="155"/>
        <v/>
      </c>
      <c r="IB45" s="24" t="str">
        <f t="shared" si="156"/>
        <v/>
      </c>
      <c r="IC45" s="24" t="str">
        <f t="shared" si="157"/>
        <v/>
      </c>
      <c r="ID45" s="24" t="str">
        <f t="shared" si="158"/>
        <v/>
      </c>
      <c r="IE45" s="24" t="str">
        <f t="shared" si="159"/>
        <v/>
      </c>
      <c r="IF45" s="24" t="str">
        <f t="shared" si="160"/>
        <v/>
      </c>
      <c r="IG45" s="24" t="str">
        <f t="shared" si="161"/>
        <v/>
      </c>
      <c r="IH45" s="24" t="str">
        <f t="shared" si="162"/>
        <v/>
      </c>
      <c r="II45" s="24" t="str">
        <f t="shared" si="163"/>
        <v/>
      </c>
      <c r="IJ45" s="24" t="str">
        <f t="shared" si="164"/>
        <v/>
      </c>
      <c r="IK45" s="24" t="str">
        <f t="shared" si="165"/>
        <v/>
      </c>
      <c r="IL45" s="24" t="str">
        <f t="shared" si="166"/>
        <v/>
      </c>
      <c r="IM45" s="24" t="str">
        <f t="shared" si="167"/>
        <v/>
      </c>
      <c r="IN45" s="24" t="str">
        <f t="shared" si="168"/>
        <v/>
      </c>
      <c r="IO45" s="24" t="str">
        <f t="shared" si="169"/>
        <v/>
      </c>
      <c r="IP45" s="24" t="str">
        <f t="shared" si="170"/>
        <v/>
      </c>
      <c r="IQ45" s="24" t="str">
        <f t="shared" si="171"/>
        <v/>
      </c>
      <c r="IR45" s="24" t="str">
        <f t="shared" si="172"/>
        <v/>
      </c>
      <c r="IS45" s="24" t="str">
        <f t="shared" si="173"/>
        <v/>
      </c>
      <c r="IT45" s="24" t="str">
        <f t="shared" si="174"/>
        <v/>
      </c>
      <c r="IU45" s="25" t="str">
        <f t="shared" si="175"/>
        <v/>
      </c>
    </row>
    <row r="46" spans="1:255" ht="15.95" customHeight="1">
      <c r="A46" s="4"/>
      <c r="B46" s="4"/>
      <c r="C46" s="40"/>
      <c r="D46" s="44"/>
      <c r="E46" s="44"/>
      <c r="F46" s="49">
        <v>1</v>
      </c>
      <c r="G46" s="48"/>
      <c r="H46" s="2"/>
      <c r="I46" s="5" t="str">
        <f t="shared" si="25"/>
        <v/>
      </c>
      <c r="J46" s="5" t="str">
        <f t="shared" si="26"/>
        <v/>
      </c>
      <c r="K46" s="5" t="str">
        <f t="shared" ca="1" si="0"/>
        <v/>
      </c>
      <c r="L46" s="7" t="str">
        <f t="shared" ca="1" si="27"/>
        <v/>
      </c>
      <c r="M46" s="127">
        <v>1</v>
      </c>
      <c r="N46" s="48"/>
      <c r="O46" s="2"/>
      <c r="P46" s="5" t="str">
        <f t="shared" si="28"/>
        <v/>
      </c>
      <c r="Q46" s="5" t="str">
        <f t="shared" si="29"/>
        <v/>
      </c>
      <c r="R46" s="5" t="str">
        <f t="shared" ca="1" si="1"/>
        <v/>
      </c>
      <c r="S46" s="7" t="str">
        <f t="shared" ca="1" si="30"/>
        <v/>
      </c>
      <c r="T46" s="127">
        <v>1</v>
      </c>
      <c r="U46" s="48"/>
      <c r="V46" s="3"/>
      <c r="W46" s="5" t="str">
        <f t="shared" si="176"/>
        <v/>
      </c>
      <c r="X46" s="5" t="str">
        <f t="shared" si="32"/>
        <v/>
      </c>
      <c r="Y46" s="5" t="str">
        <f t="shared" ca="1" si="2"/>
        <v/>
      </c>
      <c r="Z46" s="6" t="str">
        <f t="shared" ca="1" si="33"/>
        <v/>
      </c>
      <c r="AA46" s="127">
        <v>1</v>
      </c>
      <c r="AB46" s="48"/>
      <c r="AC46" s="3"/>
      <c r="AD46" s="5" t="str">
        <f t="shared" si="34"/>
        <v/>
      </c>
      <c r="AE46" s="5" t="str">
        <f t="shared" si="35"/>
        <v/>
      </c>
      <c r="AF46" s="5" t="str">
        <f t="shared" ca="1" si="3"/>
        <v/>
      </c>
      <c r="AG46" s="6" t="str">
        <f t="shared" ca="1" si="36"/>
        <v/>
      </c>
      <c r="AH46" s="127">
        <v>1</v>
      </c>
      <c r="AI46" s="48"/>
      <c r="AJ46" s="3"/>
      <c r="AK46" s="5" t="str">
        <f t="shared" si="37"/>
        <v/>
      </c>
      <c r="AL46" s="5" t="str">
        <f t="shared" si="38"/>
        <v/>
      </c>
      <c r="AM46" s="5" t="str">
        <f t="shared" ca="1" si="4"/>
        <v/>
      </c>
      <c r="AN46" s="6" t="str">
        <f t="shared" ca="1" si="39"/>
        <v/>
      </c>
      <c r="AO46" s="67">
        <v>1</v>
      </c>
      <c r="AP46" s="48"/>
      <c r="AQ46" s="3"/>
      <c r="AR46" s="5" t="str">
        <f t="shared" si="40"/>
        <v/>
      </c>
      <c r="AS46" s="5" t="str">
        <f t="shared" si="41"/>
        <v/>
      </c>
      <c r="AT46" s="5" t="str">
        <f t="shared" ca="1" si="5"/>
        <v/>
      </c>
      <c r="AU46" s="6" t="str">
        <f t="shared" ca="1" si="42"/>
        <v/>
      </c>
      <c r="AV46" s="67">
        <v>1</v>
      </c>
      <c r="AW46" s="48"/>
      <c r="AX46" s="3"/>
      <c r="AY46" s="5" t="str">
        <f t="shared" si="43"/>
        <v/>
      </c>
      <c r="AZ46" s="5" t="str">
        <f t="shared" si="44"/>
        <v/>
      </c>
      <c r="BA46" s="5" t="str">
        <f t="shared" ca="1" si="6"/>
        <v/>
      </c>
      <c r="BB46" s="6" t="str">
        <f t="shared" ca="1" si="45"/>
        <v/>
      </c>
      <c r="BC46" s="67">
        <v>1</v>
      </c>
      <c r="BD46" s="48"/>
      <c r="BE46" s="3"/>
      <c r="BF46" s="5" t="str">
        <f t="shared" si="46"/>
        <v/>
      </c>
      <c r="BG46" s="5" t="str">
        <f t="shared" si="47"/>
        <v/>
      </c>
      <c r="BH46" s="5" t="str">
        <f t="shared" ca="1" si="7"/>
        <v/>
      </c>
      <c r="BI46" s="5" t="str">
        <f t="shared" ca="1" si="48"/>
        <v/>
      </c>
      <c r="BJ46" s="67">
        <v>1</v>
      </c>
      <c r="BK46" s="48"/>
      <c r="BL46" s="2"/>
      <c r="BM46" s="5" t="str">
        <f t="shared" si="49"/>
        <v/>
      </c>
      <c r="BN46" s="5" t="str">
        <f t="shared" si="50"/>
        <v/>
      </c>
      <c r="BO46" s="5" t="str">
        <f t="shared" ca="1" si="8"/>
        <v/>
      </c>
      <c r="BP46" s="5" t="str">
        <f t="shared" ca="1" si="51"/>
        <v/>
      </c>
      <c r="BQ46" s="67">
        <v>1</v>
      </c>
      <c r="BR46" s="48"/>
      <c r="BS46" s="2"/>
      <c r="BT46" s="5" t="str">
        <f t="shared" si="52"/>
        <v/>
      </c>
      <c r="BU46" s="5" t="str">
        <f t="shared" si="53"/>
        <v/>
      </c>
      <c r="BV46" s="5" t="str">
        <f t="shared" ca="1" si="9"/>
        <v/>
      </c>
      <c r="BW46" s="74" t="str">
        <f t="shared" ca="1" si="54"/>
        <v/>
      </c>
      <c r="BX46" s="67">
        <v>1</v>
      </c>
      <c r="BY46" s="48"/>
      <c r="BZ46" s="2"/>
      <c r="CA46" s="5" t="str">
        <f t="shared" si="55"/>
        <v/>
      </c>
      <c r="CB46" s="5" t="str">
        <f t="shared" si="56"/>
        <v/>
      </c>
      <c r="CC46" s="5" t="str">
        <f t="shared" ca="1" si="10"/>
        <v/>
      </c>
      <c r="CD46" s="74" t="str">
        <f t="shared" ca="1" si="57"/>
        <v/>
      </c>
      <c r="CE46" s="67">
        <v>1</v>
      </c>
      <c r="CF46" s="48"/>
      <c r="CG46" s="2"/>
      <c r="CH46" s="5" t="str">
        <f t="shared" si="58"/>
        <v/>
      </c>
      <c r="CI46" s="5" t="str">
        <f t="shared" si="59"/>
        <v/>
      </c>
      <c r="CJ46" s="5" t="str">
        <f t="shared" ca="1" si="11"/>
        <v/>
      </c>
      <c r="CK46" s="38" t="str">
        <f t="shared" ca="1" si="60"/>
        <v/>
      </c>
      <c r="CL46" s="67">
        <v>1</v>
      </c>
      <c r="CM46" s="48"/>
      <c r="CN46" s="2"/>
      <c r="CO46" s="5" t="str">
        <f t="shared" si="61"/>
        <v/>
      </c>
      <c r="CP46" s="5" t="str">
        <f t="shared" si="62"/>
        <v/>
      </c>
      <c r="CQ46" s="5" t="str">
        <f t="shared" ca="1" si="12"/>
        <v/>
      </c>
      <c r="CR46" s="38" t="str">
        <f t="shared" ca="1" si="63"/>
        <v/>
      </c>
      <c r="CS46" s="67">
        <v>1</v>
      </c>
      <c r="CT46" s="48"/>
      <c r="CU46" s="2"/>
      <c r="CV46" s="5" t="str">
        <f t="shared" si="64"/>
        <v/>
      </c>
      <c r="CW46" s="5" t="str">
        <f t="shared" si="65"/>
        <v/>
      </c>
      <c r="CX46" s="5" t="str">
        <f t="shared" ca="1" si="13"/>
        <v/>
      </c>
      <c r="CY46" s="38" t="str">
        <f t="shared" ca="1" si="66"/>
        <v/>
      </c>
      <c r="CZ46" s="67">
        <v>1</v>
      </c>
      <c r="DA46" s="48"/>
      <c r="DB46" s="2"/>
      <c r="DC46" s="5" t="str">
        <f t="shared" si="67"/>
        <v/>
      </c>
      <c r="DD46" s="5" t="str">
        <f t="shared" si="68"/>
        <v/>
      </c>
      <c r="DE46" s="5" t="str">
        <f t="shared" ca="1" si="14"/>
        <v/>
      </c>
      <c r="DF46" s="38" t="str">
        <f t="shared" ca="1" si="69"/>
        <v/>
      </c>
      <c r="DG46" s="67">
        <v>1</v>
      </c>
      <c r="DH46" s="48"/>
      <c r="DI46" s="2"/>
      <c r="DJ46" s="5" t="str">
        <f t="shared" si="70"/>
        <v/>
      </c>
      <c r="DK46" s="5" t="str">
        <f t="shared" si="71"/>
        <v/>
      </c>
      <c r="DL46" s="5" t="str">
        <f t="shared" ca="1" si="15"/>
        <v/>
      </c>
      <c r="DM46" s="38" t="str">
        <f t="shared" ca="1" si="72"/>
        <v/>
      </c>
      <c r="DN46" s="67">
        <v>1</v>
      </c>
      <c r="DO46" s="48"/>
      <c r="DP46" s="2"/>
      <c r="DQ46" s="5" t="str">
        <f t="shared" si="73"/>
        <v/>
      </c>
      <c r="DR46" s="5" t="str">
        <f t="shared" si="74"/>
        <v/>
      </c>
      <c r="DS46" s="5" t="str">
        <f t="shared" ca="1" si="16"/>
        <v/>
      </c>
      <c r="DT46" s="38" t="str">
        <f t="shared" ca="1" si="75"/>
        <v/>
      </c>
      <c r="DU46" s="67">
        <v>1</v>
      </c>
      <c r="DV46" s="48"/>
      <c r="DW46" s="2"/>
      <c r="DX46" s="5" t="str">
        <f t="shared" si="76"/>
        <v/>
      </c>
      <c r="DY46" s="5" t="str">
        <f t="shared" si="77"/>
        <v/>
      </c>
      <c r="DZ46" s="5" t="str">
        <f t="shared" ca="1" si="17"/>
        <v/>
      </c>
      <c r="EA46" s="38" t="str">
        <f t="shared" ca="1" si="78"/>
        <v/>
      </c>
      <c r="EB46" s="67">
        <v>1</v>
      </c>
      <c r="EC46" s="48"/>
      <c r="ED46" s="2"/>
      <c r="EE46" s="5" t="str">
        <f t="shared" si="79"/>
        <v/>
      </c>
      <c r="EF46" s="5" t="str">
        <f t="shared" si="80"/>
        <v/>
      </c>
      <c r="EG46" s="5" t="str">
        <f t="shared" ca="1" si="18"/>
        <v/>
      </c>
      <c r="EH46" s="38" t="str">
        <f t="shared" ca="1" si="81"/>
        <v/>
      </c>
      <c r="EI46" s="67">
        <v>1</v>
      </c>
      <c r="EJ46" s="48"/>
      <c r="EK46" s="2"/>
      <c r="EL46" s="5" t="str">
        <f t="shared" si="82"/>
        <v/>
      </c>
      <c r="EM46" s="5" t="str">
        <f t="shared" si="83"/>
        <v/>
      </c>
      <c r="EN46" s="5" t="str">
        <f t="shared" ca="1" si="19"/>
        <v/>
      </c>
      <c r="EO46" s="38" t="str">
        <f t="shared" ca="1" si="84"/>
        <v/>
      </c>
      <c r="EP46" s="67">
        <v>1</v>
      </c>
      <c r="EQ46" s="48"/>
      <c r="ER46" s="2"/>
      <c r="ES46" s="5" t="str">
        <f t="shared" si="85"/>
        <v/>
      </c>
      <c r="ET46" s="5" t="str">
        <f t="shared" si="86"/>
        <v/>
      </c>
      <c r="EU46" s="5" t="str">
        <f t="shared" ca="1" si="87"/>
        <v/>
      </c>
      <c r="EV46" s="38" t="str">
        <f t="shared" ca="1" si="88"/>
        <v/>
      </c>
      <c r="EW46" s="67">
        <v>1</v>
      </c>
      <c r="EX46" s="48"/>
      <c r="EY46" s="2"/>
      <c r="EZ46" s="5" t="str">
        <f t="shared" si="89"/>
        <v/>
      </c>
      <c r="FA46" s="5" t="str">
        <f t="shared" si="90"/>
        <v/>
      </c>
      <c r="FB46" s="5" t="str">
        <f t="shared" ca="1" si="20"/>
        <v/>
      </c>
      <c r="FC46" s="38" t="str">
        <f t="shared" ca="1" si="91"/>
        <v/>
      </c>
      <c r="FD46" s="67">
        <v>1</v>
      </c>
      <c r="FE46" s="48"/>
      <c r="FF46" s="2"/>
      <c r="FG46" s="5" t="str">
        <f t="shared" si="92"/>
        <v/>
      </c>
      <c r="FH46" s="5" t="str">
        <f t="shared" si="93"/>
        <v/>
      </c>
      <c r="FI46" s="5" t="str">
        <f t="shared" ca="1" si="21"/>
        <v/>
      </c>
      <c r="FJ46" s="38" t="str">
        <f t="shared" ca="1" si="94"/>
        <v/>
      </c>
      <c r="FK46" s="67">
        <v>1</v>
      </c>
      <c r="FL46" s="48"/>
      <c r="FM46" s="2"/>
      <c r="FN46" s="5" t="str">
        <f t="shared" si="95"/>
        <v/>
      </c>
      <c r="FO46" s="5" t="str">
        <f t="shared" si="96"/>
        <v/>
      </c>
      <c r="FP46" s="5" t="str">
        <f t="shared" ca="1" si="22"/>
        <v/>
      </c>
      <c r="FQ46" s="38" t="str">
        <f t="shared" ca="1" si="97"/>
        <v/>
      </c>
      <c r="FR46" s="67">
        <v>1</v>
      </c>
      <c r="FS46" s="48"/>
      <c r="FT46" s="2"/>
      <c r="FU46" s="5" t="str">
        <f t="shared" si="98"/>
        <v/>
      </c>
      <c r="FV46" s="5" t="str">
        <f t="shared" si="99"/>
        <v/>
      </c>
      <c r="FW46" s="5" t="str">
        <f t="shared" ca="1" si="23"/>
        <v/>
      </c>
      <c r="FX46" s="170" t="str">
        <f t="shared" ca="1" si="100"/>
        <v/>
      </c>
      <c r="FY46" s="22" t="str">
        <f t="shared" si="101"/>
        <v/>
      </c>
      <c r="FZ46" s="23" t="str">
        <f t="shared" si="102"/>
        <v/>
      </c>
      <c r="GA46" s="23" t="str">
        <f t="shared" si="103"/>
        <v/>
      </c>
      <c r="GB46" s="23" t="str">
        <f t="shared" si="104"/>
        <v/>
      </c>
      <c r="GC46" s="23" t="str">
        <f t="shared" si="105"/>
        <v/>
      </c>
      <c r="GD46" s="23" t="str">
        <f t="shared" si="106"/>
        <v/>
      </c>
      <c r="GE46" s="23" t="str">
        <f t="shared" si="107"/>
        <v/>
      </c>
      <c r="GF46" s="23" t="str">
        <f t="shared" si="108"/>
        <v/>
      </c>
      <c r="GG46" s="23" t="str">
        <f t="shared" si="109"/>
        <v/>
      </c>
      <c r="GH46" s="23" t="str">
        <f t="shared" si="110"/>
        <v/>
      </c>
      <c r="GI46" s="23" t="str">
        <f t="shared" si="111"/>
        <v/>
      </c>
      <c r="GJ46" s="23" t="str">
        <f t="shared" si="112"/>
        <v/>
      </c>
      <c r="GK46" s="23" t="str">
        <f t="shared" si="113"/>
        <v/>
      </c>
      <c r="GL46" s="23" t="str">
        <f t="shared" si="114"/>
        <v/>
      </c>
      <c r="GM46" s="23" t="str">
        <f t="shared" si="115"/>
        <v/>
      </c>
      <c r="GN46" s="23" t="str">
        <f t="shared" si="116"/>
        <v/>
      </c>
      <c r="GO46" s="23" t="str">
        <f t="shared" si="117"/>
        <v/>
      </c>
      <c r="GP46" s="23" t="str">
        <f t="shared" si="118"/>
        <v/>
      </c>
      <c r="GQ46" s="23" t="str">
        <f t="shared" si="119"/>
        <v/>
      </c>
      <c r="GR46" s="23" t="str">
        <f t="shared" si="120"/>
        <v/>
      </c>
      <c r="GS46" s="23" t="str">
        <f t="shared" si="121"/>
        <v/>
      </c>
      <c r="GT46" s="23" t="str">
        <f t="shared" si="122"/>
        <v/>
      </c>
      <c r="GU46" s="23" t="str">
        <f t="shared" si="123"/>
        <v/>
      </c>
      <c r="GV46" s="23" t="str">
        <f t="shared" si="124"/>
        <v/>
      </c>
      <c r="GW46" s="119" t="str">
        <f t="shared" si="125"/>
        <v/>
      </c>
      <c r="GX46" s="22" t="str">
        <f t="shared" ca="1" si="126"/>
        <v/>
      </c>
      <c r="GY46" s="23" t="str">
        <f t="shared" ca="1" si="127"/>
        <v/>
      </c>
      <c r="GZ46" s="23" t="str">
        <f t="shared" ca="1" si="128"/>
        <v/>
      </c>
      <c r="HA46" s="23" t="str">
        <f t="shared" ca="1" si="129"/>
        <v/>
      </c>
      <c r="HB46" s="23" t="str">
        <f t="shared" ca="1" si="130"/>
        <v/>
      </c>
      <c r="HC46" s="23" t="str">
        <f t="shared" ca="1" si="131"/>
        <v/>
      </c>
      <c r="HD46" s="23" t="str">
        <f t="shared" ca="1" si="132"/>
        <v/>
      </c>
      <c r="HE46" s="23" t="str">
        <f t="shared" ca="1" si="133"/>
        <v/>
      </c>
      <c r="HF46" s="23" t="str">
        <f t="shared" ca="1" si="134"/>
        <v/>
      </c>
      <c r="HG46" s="23" t="str">
        <f t="shared" ca="1" si="135"/>
        <v/>
      </c>
      <c r="HH46" s="23" t="str">
        <f t="shared" ca="1" si="136"/>
        <v/>
      </c>
      <c r="HI46" s="23" t="str">
        <f t="shared" ca="1" si="137"/>
        <v/>
      </c>
      <c r="HJ46" s="23" t="str">
        <f t="shared" ca="1" si="138"/>
        <v/>
      </c>
      <c r="HK46" s="23" t="str">
        <f t="shared" ca="1" si="139"/>
        <v/>
      </c>
      <c r="HL46" s="23" t="str">
        <f t="shared" ca="1" si="140"/>
        <v/>
      </c>
      <c r="HM46" s="23" t="str">
        <f t="shared" ca="1" si="141"/>
        <v/>
      </c>
      <c r="HN46" s="23" t="str">
        <f t="shared" ca="1" si="142"/>
        <v/>
      </c>
      <c r="HO46" s="23" t="str">
        <f t="shared" ca="1" si="143"/>
        <v/>
      </c>
      <c r="HP46" s="23" t="str">
        <f t="shared" ca="1" si="144"/>
        <v/>
      </c>
      <c r="HQ46" s="172" t="str">
        <f t="shared" ca="1" si="145"/>
        <v/>
      </c>
      <c r="HR46" s="23" t="str">
        <f t="shared" ca="1" si="146"/>
        <v/>
      </c>
      <c r="HS46" s="23" t="str">
        <f t="shared" ca="1" si="147"/>
        <v/>
      </c>
      <c r="HT46" s="23" t="str">
        <f t="shared" ca="1" si="148"/>
        <v/>
      </c>
      <c r="HU46" s="23" t="str">
        <f t="shared" ca="1" si="149"/>
        <v/>
      </c>
      <c r="HV46" s="118" t="str">
        <f t="shared" ca="1" si="150"/>
        <v/>
      </c>
      <c r="HW46" s="179" t="str">
        <f t="shared" si="151"/>
        <v/>
      </c>
      <c r="HX46" s="24" t="str">
        <f t="shared" si="152"/>
        <v/>
      </c>
      <c r="HY46" s="24" t="str">
        <f t="shared" si="153"/>
        <v/>
      </c>
      <c r="HZ46" s="24" t="str">
        <f t="shared" si="154"/>
        <v/>
      </c>
      <c r="IA46" s="24" t="str">
        <f t="shared" si="155"/>
        <v/>
      </c>
      <c r="IB46" s="24" t="str">
        <f t="shared" si="156"/>
        <v/>
      </c>
      <c r="IC46" s="24" t="str">
        <f t="shared" si="157"/>
        <v/>
      </c>
      <c r="ID46" s="24" t="str">
        <f t="shared" si="158"/>
        <v/>
      </c>
      <c r="IE46" s="24" t="str">
        <f t="shared" si="159"/>
        <v/>
      </c>
      <c r="IF46" s="24" t="str">
        <f t="shared" si="160"/>
        <v/>
      </c>
      <c r="IG46" s="24" t="str">
        <f t="shared" si="161"/>
        <v/>
      </c>
      <c r="IH46" s="24" t="str">
        <f t="shared" si="162"/>
        <v/>
      </c>
      <c r="II46" s="24" t="str">
        <f t="shared" si="163"/>
        <v/>
      </c>
      <c r="IJ46" s="24" t="str">
        <f t="shared" si="164"/>
        <v/>
      </c>
      <c r="IK46" s="24" t="str">
        <f t="shared" si="165"/>
        <v/>
      </c>
      <c r="IL46" s="24" t="str">
        <f t="shared" si="166"/>
        <v/>
      </c>
      <c r="IM46" s="24" t="str">
        <f t="shared" si="167"/>
        <v/>
      </c>
      <c r="IN46" s="24" t="str">
        <f t="shared" si="168"/>
        <v/>
      </c>
      <c r="IO46" s="24" t="str">
        <f t="shared" si="169"/>
        <v/>
      </c>
      <c r="IP46" s="24" t="str">
        <f t="shared" si="170"/>
        <v/>
      </c>
      <c r="IQ46" s="24" t="str">
        <f t="shared" si="171"/>
        <v/>
      </c>
      <c r="IR46" s="24" t="str">
        <f t="shared" si="172"/>
        <v/>
      </c>
      <c r="IS46" s="24" t="str">
        <f t="shared" si="173"/>
        <v/>
      </c>
      <c r="IT46" s="24" t="str">
        <f t="shared" si="174"/>
        <v/>
      </c>
      <c r="IU46" s="25" t="str">
        <f t="shared" si="175"/>
        <v/>
      </c>
    </row>
    <row r="47" spans="1:255" ht="15.95" customHeight="1">
      <c r="A47" s="4"/>
      <c r="B47" s="4"/>
      <c r="C47" s="40"/>
      <c r="D47" s="44"/>
      <c r="E47" s="44"/>
      <c r="F47" s="49">
        <v>1</v>
      </c>
      <c r="G47" s="48"/>
      <c r="H47" s="2"/>
      <c r="I47" s="5" t="str">
        <f t="shared" si="25"/>
        <v/>
      </c>
      <c r="J47" s="5" t="str">
        <f t="shared" si="26"/>
        <v/>
      </c>
      <c r="K47" s="5" t="str">
        <f t="shared" ca="1" si="0"/>
        <v/>
      </c>
      <c r="L47" s="7" t="str">
        <f t="shared" ca="1" si="27"/>
        <v/>
      </c>
      <c r="M47" s="127">
        <v>1</v>
      </c>
      <c r="N47" s="48"/>
      <c r="O47" s="2"/>
      <c r="P47" s="5" t="str">
        <f t="shared" si="28"/>
        <v/>
      </c>
      <c r="Q47" s="5" t="str">
        <f t="shared" si="29"/>
        <v/>
      </c>
      <c r="R47" s="5" t="str">
        <f t="shared" ca="1" si="1"/>
        <v/>
      </c>
      <c r="S47" s="7" t="str">
        <f t="shared" ca="1" si="30"/>
        <v/>
      </c>
      <c r="T47" s="127">
        <v>1</v>
      </c>
      <c r="U47" s="48"/>
      <c r="V47" s="3"/>
      <c r="W47" s="5" t="str">
        <f t="shared" si="176"/>
        <v/>
      </c>
      <c r="X47" s="5" t="str">
        <f t="shared" si="32"/>
        <v/>
      </c>
      <c r="Y47" s="5" t="str">
        <f t="shared" ca="1" si="2"/>
        <v/>
      </c>
      <c r="Z47" s="6" t="str">
        <f t="shared" ca="1" si="33"/>
        <v/>
      </c>
      <c r="AA47" s="127">
        <v>1</v>
      </c>
      <c r="AB47" s="48"/>
      <c r="AC47" s="3"/>
      <c r="AD47" s="5" t="str">
        <f t="shared" si="34"/>
        <v/>
      </c>
      <c r="AE47" s="5" t="str">
        <f t="shared" si="35"/>
        <v/>
      </c>
      <c r="AF47" s="5" t="str">
        <f t="shared" ca="1" si="3"/>
        <v/>
      </c>
      <c r="AG47" s="6" t="str">
        <f t="shared" ca="1" si="36"/>
        <v/>
      </c>
      <c r="AH47" s="127">
        <v>1</v>
      </c>
      <c r="AI47" s="48"/>
      <c r="AJ47" s="3"/>
      <c r="AK47" s="5" t="str">
        <f t="shared" si="37"/>
        <v/>
      </c>
      <c r="AL47" s="5" t="str">
        <f t="shared" si="38"/>
        <v/>
      </c>
      <c r="AM47" s="5" t="str">
        <f t="shared" ca="1" si="4"/>
        <v/>
      </c>
      <c r="AN47" s="6" t="str">
        <f t="shared" ca="1" si="39"/>
        <v/>
      </c>
      <c r="AO47" s="67">
        <v>1</v>
      </c>
      <c r="AP47" s="48"/>
      <c r="AQ47" s="3"/>
      <c r="AR47" s="5" t="str">
        <f t="shared" si="40"/>
        <v/>
      </c>
      <c r="AS47" s="5" t="str">
        <f t="shared" si="41"/>
        <v/>
      </c>
      <c r="AT47" s="5" t="str">
        <f t="shared" ca="1" si="5"/>
        <v/>
      </c>
      <c r="AU47" s="6" t="str">
        <f t="shared" ca="1" si="42"/>
        <v/>
      </c>
      <c r="AV47" s="67">
        <v>1</v>
      </c>
      <c r="AW47" s="48"/>
      <c r="AX47" s="3"/>
      <c r="AY47" s="5" t="str">
        <f t="shared" si="43"/>
        <v/>
      </c>
      <c r="AZ47" s="5" t="str">
        <f t="shared" si="44"/>
        <v/>
      </c>
      <c r="BA47" s="5" t="str">
        <f t="shared" ca="1" si="6"/>
        <v/>
      </c>
      <c r="BB47" s="6" t="str">
        <f t="shared" ca="1" si="45"/>
        <v/>
      </c>
      <c r="BC47" s="67">
        <v>1</v>
      </c>
      <c r="BD47" s="48"/>
      <c r="BE47" s="3"/>
      <c r="BF47" s="5" t="str">
        <f t="shared" si="46"/>
        <v/>
      </c>
      <c r="BG47" s="5" t="str">
        <f t="shared" si="47"/>
        <v/>
      </c>
      <c r="BH47" s="5" t="str">
        <f t="shared" ca="1" si="7"/>
        <v/>
      </c>
      <c r="BI47" s="5" t="str">
        <f t="shared" ca="1" si="48"/>
        <v/>
      </c>
      <c r="BJ47" s="67">
        <v>1</v>
      </c>
      <c r="BK47" s="48"/>
      <c r="BL47" s="2"/>
      <c r="BM47" s="5" t="str">
        <f t="shared" si="49"/>
        <v/>
      </c>
      <c r="BN47" s="5" t="str">
        <f t="shared" si="50"/>
        <v/>
      </c>
      <c r="BO47" s="5" t="str">
        <f t="shared" ca="1" si="8"/>
        <v/>
      </c>
      <c r="BP47" s="5" t="str">
        <f t="shared" ca="1" si="51"/>
        <v/>
      </c>
      <c r="BQ47" s="67">
        <v>1</v>
      </c>
      <c r="BR47" s="48"/>
      <c r="BS47" s="2"/>
      <c r="BT47" s="5" t="str">
        <f t="shared" si="52"/>
        <v/>
      </c>
      <c r="BU47" s="5" t="str">
        <f t="shared" si="53"/>
        <v/>
      </c>
      <c r="BV47" s="5" t="str">
        <f t="shared" ca="1" si="9"/>
        <v/>
      </c>
      <c r="BW47" s="74" t="str">
        <f t="shared" ca="1" si="54"/>
        <v/>
      </c>
      <c r="BX47" s="67">
        <v>1</v>
      </c>
      <c r="BY47" s="48"/>
      <c r="BZ47" s="2"/>
      <c r="CA47" s="5" t="str">
        <f t="shared" si="55"/>
        <v/>
      </c>
      <c r="CB47" s="5" t="str">
        <f t="shared" si="56"/>
        <v/>
      </c>
      <c r="CC47" s="5" t="str">
        <f t="shared" ca="1" si="10"/>
        <v/>
      </c>
      <c r="CD47" s="74" t="str">
        <f t="shared" ca="1" si="57"/>
        <v/>
      </c>
      <c r="CE47" s="67">
        <v>1</v>
      </c>
      <c r="CF47" s="48"/>
      <c r="CG47" s="2"/>
      <c r="CH47" s="5" t="str">
        <f t="shared" si="58"/>
        <v/>
      </c>
      <c r="CI47" s="5" t="str">
        <f t="shared" si="59"/>
        <v/>
      </c>
      <c r="CJ47" s="5" t="str">
        <f t="shared" ca="1" si="11"/>
        <v/>
      </c>
      <c r="CK47" s="38" t="str">
        <f t="shared" ca="1" si="60"/>
        <v/>
      </c>
      <c r="CL47" s="67">
        <v>1</v>
      </c>
      <c r="CM47" s="48"/>
      <c r="CN47" s="2"/>
      <c r="CO47" s="5" t="str">
        <f t="shared" si="61"/>
        <v/>
      </c>
      <c r="CP47" s="5" t="str">
        <f t="shared" si="62"/>
        <v/>
      </c>
      <c r="CQ47" s="5" t="str">
        <f t="shared" ca="1" si="12"/>
        <v/>
      </c>
      <c r="CR47" s="38" t="str">
        <f t="shared" ca="1" si="63"/>
        <v/>
      </c>
      <c r="CS47" s="67">
        <v>1</v>
      </c>
      <c r="CT47" s="48"/>
      <c r="CU47" s="2"/>
      <c r="CV47" s="5" t="str">
        <f t="shared" si="64"/>
        <v/>
      </c>
      <c r="CW47" s="5" t="str">
        <f t="shared" si="65"/>
        <v/>
      </c>
      <c r="CX47" s="5" t="str">
        <f t="shared" ca="1" si="13"/>
        <v/>
      </c>
      <c r="CY47" s="38" t="str">
        <f t="shared" ca="1" si="66"/>
        <v/>
      </c>
      <c r="CZ47" s="67">
        <v>1</v>
      </c>
      <c r="DA47" s="48"/>
      <c r="DB47" s="2"/>
      <c r="DC47" s="5" t="str">
        <f t="shared" si="67"/>
        <v/>
      </c>
      <c r="DD47" s="5" t="str">
        <f t="shared" si="68"/>
        <v/>
      </c>
      <c r="DE47" s="5" t="str">
        <f t="shared" ca="1" si="14"/>
        <v/>
      </c>
      <c r="DF47" s="38" t="str">
        <f t="shared" ca="1" si="69"/>
        <v/>
      </c>
      <c r="DG47" s="67">
        <v>1</v>
      </c>
      <c r="DH47" s="48"/>
      <c r="DI47" s="2"/>
      <c r="DJ47" s="5" t="str">
        <f t="shared" si="70"/>
        <v/>
      </c>
      <c r="DK47" s="5" t="str">
        <f t="shared" si="71"/>
        <v/>
      </c>
      <c r="DL47" s="5" t="str">
        <f t="shared" ca="1" si="15"/>
        <v/>
      </c>
      <c r="DM47" s="38" t="str">
        <f t="shared" ca="1" si="72"/>
        <v/>
      </c>
      <c r="DN47" s="67">
        <v>1</v>
      </c>
      <c r="DO47" s="48"/>
      <c r="DP47" s="2"/>
      <c r="DQ47" s="5" t="str">
        <f t="shared" si="73"/>
        <v/>
      </c>
      <c r="DR47" s="5" t="str">
        <f t="shared" si="74"/>
        <v/>
      </c>
      <c r="DS47" s="5" t="str">
        <f t="shared" ca="1" si="16"/>
        <v/>
      </c>
      <c r="DT47" s="38" t="str">
        <f t="shared" ca="1" si="75"/>
        <v/>
      </c>
      <c r="DU47" s="67">
        <v>1</v>
      </c>
      <c r="DV47" s="48"/>
      <c r="DW47" s="2"/>
      <c r="DX47" s="5" t="str">
        <f t="shared" si="76"/>
        <v/>
      </c>
      <c r="DY47" s="5" t="str">
        <f t="shared" si="77"/>
        <v/>
      </c>
      <c r="DZ47" s="5" t="str">
        <f t="shared" ca="1" si="17"/>
        <v/>
      </c>
      <c r="EA47" s="38" t="str">
        <f t="shared" ca="1" si="78"/>
        <v/>
      </c>
      <c r="EB47" s="67">
        <v>1</v>
      </c>
      <c r="EC47" s="48"/>
      <c r="ED47" s="2"/>
      <c r="EE47" s="5" t="str">
        <f t="shared" si="79"/>
        <v/>
      </c>
      <c r="EF47" s="5" t="str">
        <f t="shared" si="80"/>
        <v/>
      </c>
      <c r="EG47" s="5" t="str">
        <f t="shared" ca="1" si="18"/>
        <v/>
      </c>
      <c r="EH47" s="38" t="str">
        <f t="shared" ca="1" si="81"/>
        <v/>
      </c>
      <c r="EI47" s="67">
        <v>1</v>
      </c>
      <c r="EJ47" s="48"/>
      <c r="EK47" s="2"/>
      <c r="EL47" s="5" t="str">
        <f t="shared" si="82"/>
        <v/>
      </c>
      <c r="EM47" s="5" t="str">
        <f t="shared" si="83"/>
        <v/>
      </c>
      <c r="EN47" s="5" t="str">
        <f t="shared" ca="1" si="19"/>
        <v/>
      </c>
      <c r="EO47" s="38" t="str">
        <f t="shared" ca="1" si="84"/>
        <v/>
      </c>
      <c r="EP47" s="67">
        <v>1</v>
      </c>
      <c r="EQ47" s="48"/>
      <c r="ER47" s="2"/>
      <c r="ES47" s="5" t="str">
        <f t="shared" si="85"/>
        <v/>
      </c>
      <c r="ET47" s="5" t="str">
        <f t="shared" si="86"/>
        <v/>
      </c>
      <c r="EU47" s="5" t="str">
        <f t="shared" ca="1" si="87"/>
        <v/>
      </c>
      <c r="EV47" s="38" t="str">
        <f t="shared" ca="1" si="88"/>
        <v/>
      </c>
      <c r="EW47" s="67">
        <v>1</v>
      </c>
      <c r="EX47" s="48"/>
      <c r="EY47" s="2"/>
      <c r="EZ47" s="5" t="str">
        <f t="shared" si="89"/>
        <v/>
      </c>
      <c r="FA47" s="5" t="str">
        <f t="shared" si="90"/>
        <v/>
      </c>
      <c r="FB47" s="5" t="str">
        <f t="shared" ca="1" si="20"/>
        <v/>
      </c>
      <c r="FC47" s="38" t="str">
        <f t="shared" ca="1" si="91"/>
        <v/>
      </c>
      <c r="FD47" s="67">
        <v>1</v>
      </c>
      <c r="FE47" s="48"/>
      <c r="FF47" s="2"/>
      <c r="FG47" s="5" t="str">
        <f t="shared" si="92"/>
        <v/>
      </c>
      <c r="FH47" s="5" t="str">
        <f t="shared" si="93"/>
        <v/>
      </c>
      <c r="FI47" s="5" t="str">
        <f t="shared" ca="1" si="21"/>
        <v/>
      </c>
      <c r="FJ47" s="38" t="str">
        <f t="shared" ca="1" si="94"/>
        <v/>
      </c>
      <c r="FK47" s="67">
        <v>1</v>
      </c>
      <c r="FL47" s="48"/>
      <c r="FM47" s="2"/>
      <c r="FN47" s="5" t="str">
        <f t="shared" si="95"/>
        <v/>
      </c>
      <c r="FO47" s="5" t="str">
        <f t="shared" si="96"/>
        <v/>
      </c>
      <c r="FP47" s="5" t="str">
        <f t="shared" ca="1" si="22"/>
        <v/>
      </c>
      <c r="FQ47" s="38" t="str">
        <f t="shared" ca="1" si="97"/>
        <v/>
      </c>
      <c r="FR47" s="67">
        <v>1</v>
      </c>
      <c r="FS47" s="48"/>
      <c r="FT47" s="2"/>
      <c r="FU47" s="5" t="str">
        <f t="shared" si="98"/>
        <v/>
      </c>
      <c r="FV47" s="5" t="str">
        <f t="shared" si="99"/>
        <v/>
      </c>
      <c r="FW47" s="5" t="str">
        <f t="shared" ca="1" si="23"/>
        <v/>
      </c>
      <c r="FX47" s="170" t="str">
        <f t="shared" ca="1" si="100"/>
        <v/>
      </c>
      <c r="FY47" s="22" t="str">
        <f t="shared" si="101"/>
        <v/>
      </c>
      <c r="FZ47" s="23" t="str">
        <f t="shared" si="102"/>
        <v/>
      </c>
      <c r="GA47" s="23" t="str">
        <f t="shared" si="103"/>
        <v/>
      </c>
      <c r="GB47" s="23" t="str">
        <f t="shared" si="104"/>
        <v/>
      </c>
      <c r="GC47" s="23" t="str">
        <f t="shared" si="105"/>
        <v/>
      </c>
      <c r="GD47" s="23" t="str">
        <f t="shared" si="106"/>
        <v/>
      </c>
      <c r="GE47" s="23" t="str">
        <f t="shared" si="107"/>
        <v/>
      </c>
      <c r="GF47" s="23" t="str">
        <f t="shared" si="108"/>
        <v/>
      </c>
      <c r="GG47" s="23" t="str">
        <f t="shared" si="109"/>
        <v/>
      </c>
      <c r="GH47" s="23" t="str">
        <f t="shared" si="110"/>
        <v/>
      </c>
      <c r="GI47" s="23" t="str">
        <f t="shared" si="111"/>
        <v/>
      </c>
      <c r="GJ47" s="23" t="str">
        <f t="shared" si="112"/>
        <v/>
      </c>
      <c r="GK47" s="23" t="str">
        <f t="shared" si="113"/>
        <v/>
      </c>
      <c r="GL47" s="23" t="str">
        <f t="shared" si="114"/>
        <v/>
      </c>
      <c r="GM47" s="23" t="str">
        <f t="shared" si="115"/>
        <v/>
      </c>
      <c r="GN47" s="23" t="str">
        <f t="shared" si="116"/>
        <v/>
      </c>
      <c r="GO47" s="23" t="str">
        <f t="shared" si="117"/>
        <v/>
      </c>
      <c r="GP47" s="23" t="str">
        <f t="shared" si="118"/>
        <v/>
      </c>
      <c r="GQ47" s="23" t="str">
        <f t="shared" si="119"/>
        <v/>
      </c>
      <c r="GR47" s="23" t="str">
        <f t="shared" si="120"/>
        <v/>
      </c>
      <c r="GS47" s="23" t="str">
        <f t="shared" si="121"/>
        <v/>
      </c>
      <c r="GT47" s="23" t="str">
        <f t="shared" si="122"/>
        <v/>
      </c>
      <c r="GU47" s="23" t="str">
        <f t="shared" si="123"/>
        <v/>
      </c>
      <c r="GV47" s="23" t="str">
        <f t="shared" si="124"/>
        <v/>
      </c>
      <c r="GW47" s="119" t="str">
        <f t="shared" si="125"/>
        <v/>
      </c>
      <c r="GX47" s="22" t="str">
        <f t="shared" ca="1" si="126"/>
        <v/>
      </c>
      <c r="GY47" s="23" t="str">
        <f t="shared" ca="1" si="127"/>
        <v/>
      </c>
      <c r="GZ47" s="23" t="str">
        <f t="shared" ca="1" si="128"/>
        <v/>
      </c>
      <c r="HA47" s="23" t="str">
        <f t="shared" ca="1" si="129"/>
        <v/>
      </c>
      <c r="HB47" s="23" t="str">
        <f t="shared" ca="1" si="130"/>
        <v/>
      </c>
      <c r="HC47" s="23" t="str">
        <f t="shared" ca="1" si="131"/>
        <v/>
      </c>
      <c r="HD47" s="23" t="str">
        <f t="shared" ca="1" si="132"/>
        <v/>
      </c>
      <c r="HE47" s="23" t="str">
        <f t="shared" ca="1" si="133"/>
        <v/>
      </c>
      <c r="HF47" s="23" t="str">
        <f t="shared" ca="1" si="134"/>
        <v/>
      </c>
      <c r="HG47" s="23" t="str">
        <f t="shared" ca="1" si="135"/>
        <v/>
      </c>
      <c r="HH47" s="23" t="str">
        <f t="shared" ca="1" si="136"/>
        <v/>
      </c>
      <c r="HI47" s="23" t="str">
        <f t="shared" ca="1" si="137"/>
        <v/>
      </c>
      <c r="HJ47" s="23" t="str">
        <f t="shared" ca="1" si="138"/>
        <v/>
      </c>
      <c r="HK47" s="23" t="str">
        <f t="shared" ca="1" si="139"/>
        <v/>
      </c>
      <c r="HL47" s="23" t="str">
        <f t="shared" ca="1" si="140"/>
        <v/>
      </c>
      <c r="HM47" s="23" t="str">
        <f t="shared" ca="1" si="141"/>
        <v/>
      </c>
      <c r="HN47" s="23" t="str">
        <f t="shared" ca="1" si="142"/>
        <v/>
      </c>
      <c r="HO47" s="23" t="str">
        <f t="shared" ca="1" si="143"/>
        <v/>
      </c>
      <c r="HP47" s="23" t="str">
        <f t="shared" ca="1" si="144"/>
        <v/>
      </c>
      <c r="HQ47" s="172" t="str">
        <f t="shared" ca="1" si="145"/>
        <v/>
      </c>
      <c r="HR47" s="23" t="str">
        <f t="shared" ca="1" si="146"/>
        <v/>
      </c>
      <c r="HS47" s="23" t="str">
        <f t="shared" ca="1" si="147"/>
        <v/>
      </c>
      <c r="HT47" s="23" t="str">
        <f t="shared" ca="1" si="148"/>
        <v/>
      </c>
      <c r="HU47" s="23" t="str">
        <f t="shared" ca="1" si="149"/>
        <v/>
      </c>
      <c r="HV47" s="118" t="str">
        <f t="shared" ca="1" si="150"/>
        <v/>
      </c>
      <c r="HW47" s="179" t="str">
        <f t="shared" si="151"/>
        <v/>
      </c>
      <c r="HX47" s="24" t="str">
        <f t="shared" si="152"/>
        <v/>
      </c>
      <c r="HY47" s="24" t="str">
        <f t="shared" si="153"/>
        <v/>
      </c>
      <c r="HZ47" s="24" t="str">
        <f t="shared" si="154"/>
        <v/>
      </c>
      <c r="IA47" s="24" t="str">
        <f t="shared" si="155"/>
        <v/>
      </c>
      <c r="IB47" s="24" t="str">
        <f t="shared" si="156"/>
        <v/>
      </c>
      <c r="IC47" s="24" t="str">
        <f t="shared" si="157"/>
        <v/>
      </c>
      <c r="ID47" s="24" t="str">
        <f t="shared" si="158"/>
        <v/>
      </c>
      <c r="IE47" s="24" t="str">
        <f t="shared" si="159"/>
        <v/>
      </c>
      <c r="IF47" s="24" t="str">
        <f t="shared" si="160"/>
        <v/>
      </c>
      <c r="IG47" s="24" t="str">
        <f t="shared" si="161"/>
        <v/>
      </c>
      <c r="IH47" s="24" t="str">
        <f t="shared" si="162"/>
        <v/>
      </c>
      <c r="II47" s="24" t="str">
        <f t="shared" si="163"/>
        <v/>
      </c>
      <c r="IJ47" s="24" t="str">
        <f t="shared" si="164"/>
        <v/>
      </c>
      <c r="IK47" s="24" t="str">
        <f t="shared" si="165"/>
        <v/>
      </c>
      <c r="IL47" s="24" t="str">
        <f t="shared" si="166"/>
        <v/>
      </c>
      <c r="IM47" s="24" t="str">
        <f t="shared" si="167"/>
        <v/>
      </c>
      <c r="IN47" s="24" t="str">
        <f t="shared" si="168"/>
        <v/>
      </c>
      <c r="IO47" s="24" t="str">
        <f t="shared" si="169"/>
        <v/>
      </c>
      <c r="IP47" s="24" t="str">
        <f t="shared" si="170"/>
        <v/>
      </c>
      <c r="IQ47" s="24" t="str">
        <f t="shared" si="171"/>
        <v/>
      </c>
      <c r="IR47" s="24" t="str">
        <f t="shared" si="172"/>
        <v/>
      </c>
      <c r="IS47" s="24" t="str">
        <f t="shared" si="173"/>
        <v/>
      </c>
      <c r="IT47" s="24" t="str">
        <f t="shared" si="174"/>
        <v/>
      </c>
      <c r="IU47" s="25" t="str">
        <f t="shared" si="175"/>
        <v/>
      </c>
    </row>
    <row r="48" spans="1:255" ht="15.95" customHeight="1">
      <c r="A48" s="4"/>
      <c r="B48" s="4"/>
      <c r="C48" s="40"/>
      <c r="D48" s="44"/>
      <c r="E48" s="44"/>
      <c r="F48" s="49">
        <v>1</v>
      </c>
      <c r="G48" s="48"/>
      <c r="H48" s="2"/>
      <c r="I48" s="5" t="str">
        <f t="shared" si="25"/>
        <v/>
      </c>
      <c r="J48" s="5" t="str">
        <f t="shared" si="26"/>
        <v/>
      </c>
      <c r="K48" s="5" t="str">
        <f t="shared" ca="1" si="0"/>
        <v/>
      </c>
      <c r="L48" s="7" t="str">
        <f t="shared" ca="1" si="27"/>
        <v/>
      </c>
      <c r="M48" s="127">
        <v>1</v>
      </c>
      <c r="N48" s="48"/>
      <c r="O48" s="2"/>
      <c r="P48" s="5" t="str">
        <f t="shared" si="28"/>
        <v/>
      </c>
      <c r="Q48" s="5" t="str">
        <f t="shared" si="29"/>
        <v/>
      </c>
      <c r="R48" s="5" t="str">
        <f t="shared" ca="1" si="1"/>
        <v/>
      </c>
      <c r="S48" s="7" t="str">
        <f t="shared" ca="1" si="30"/>
        <v/>
      </c>
      <c r="T48" s="127">
        <v>1</v>
      </c>
      <c r="U48" s="48"/>
      <c r="V48" s="3"/>
      <c r="W48" s="5" t="str">
        <f t="shared" si="176"/>
        <v/>
      </c>
      <c r="X48" s="5" t="str">
        <f t="shared" si="32"/>
        <v/>
      </c>
      <c r="Y48" s="5" t="str">
        <f t="shared" ca="1" si="2"/>
        <v/>
      </c>
      <c r="Z48" s="6" t="str">
        <f t="shared" ca="1" si="33"/>
        <v/>
      </c>
      <c r="AA48" s="127">
        <v>1</v>
      </c>
      <c r="AB48" s="48"/>
      <c r="AC48" s="3"/>
      <c r="AD48" s="5" t="str">
        <f t="shared" si="34"/>
        <v/>
      </c>
      <c r="AE48" s="5" t="str">
        <f t="shared" si="35"/>
        <v/>
      </c>
      <c r="AF48" s="5" t="str">
        <f t="shared" ca="1" si="3"/>
        <v/>
      </c>
      <c r="AG48" s="6" t="str">
        <f t="shared" ca="1" si="36"/>
        <v/>
      </c>
      <c r="AH48" s="127">
        <v>1</v>
      </c>
      <c r="AI48" s="48"/>
      <c r="AJ48" s="3"/>
      <c r="AK48" s="5" t="str">
        <f t="shared" si="37"/>
        <v/>
      </c>
      <c r="AL48" s="5" t="str">
        <f t="shared" si="38"/>
        <v/>
      </c>
      <c r="AM48" s="5" t="str">
        <f t="shared" ca="1" si="4"/>
        <v/>
      </c>
      <c r="AN48" s="6" t="str">
        <f t="shared" ca="1" si="39"/>
        <v/>
      </c>
      <c r="AO48" s="67">
        <v>1</v>
      </c>
      <c r="AP48" s="48"/>
      <c r="AQ48" s="3"/>
      <c r="AR48" s="5" t="str">
        <f t="shared" si="40"/>
        <v/>
      </c>
      <c r="AS48" s="5" t="str">
        <f t="shared" si="41"/>
        <v/>
      </c>
      <c r="AT48" s="5" t="str">
        <f t="shared" ca="1" si="5"/>
        <v/>
      </c>
      <c r="AU48" s="6" t="str">
        <f t="shared" ca="1" si="42"/>
        <v/>
      </c>
      <c r="AV48" s="67">
        <v>1</v>
      </c>
      <c r="AW48" s="48"/>
      <c r="AX48" s="3"/>
      <c r="AY48" s="5" t="str">
        <f t="shared" si="43"/>
        <v/>
      </c>
      <c r="AZ48" s="5" t="str">
        <f t="shared" si="44"/>
        <v/>
      </c>
      <c r="BA48" s="5" t="str">
        <f t="shared" ca="1" si="6"/>
        <v/>
      </c>
      <c r="BB48" s="6" t="str">
        <f t="shared" ca="1" si="45"/>
        <v/>
      </c>
      <c r="BC48" s="67">
        <v>1</v>
      </c>
      <c r="BD48" s="48"/>
      <c r="BE48" s="3"/>
      <c r="BF48" s="5" t="str">
        <f t="shared" si="46"/>
        <v/>
      </c>
      <c r="BG48" s="5" t="str">
        <f t="shared" si="47"/>
        <v/>
      </c>
      <c r="BH48" s="5" t="str">
        <f t="shared" ca="1" si="7"/>
        <v/>
      </c>
      <c r="BI48" s="5" t="str">
        <f t="shared" ca="1" si="48"/>
        <v/>
      </c>
      <c r="BJ48" s="67">
        <v>1</v>
      </c>
      <c r="BK48" s="48"/>
      <c r="BL48" s="2"/>
      <c r="BM48" s="5" t="str">
        <f t="shared" si="49"/>
        <v/>
      </c>
      <c r="BN48" s="5" t="str">
        <f t="shared" si="50"/>
        <v/>
      </c>
      <c r="BO48" s="5" t="str">
        <f t="shared" ca="1" si="8"/>
        <v/>
      </c>
      <c r="BP48" s="5" t="str">
        <f t="shared" ca="1" si="51"/>
        <v/>
      </c>
      <c r="BQ48" s="67">
        <v>1</v>
      </c>
      <c r="BR48" s="48"/>
      <c r="BS48" s="2"/>
      <c r="BT48" s="5" t="str">
        <f t="shared" si="52"/>
        <v/>
      </c>
      <c r="BU48" s="5" t="str">
        <f t="shared" si="53"/>
        <v/>
      </c>
      <c r="BV48" s="5" t="str">
        <f t="shared" ca="1" si="9"/>
        <v/>
      </c>
      <c r="BW48" s="74" t="str">
        <f t="shared" ca="1" si="54"/>
        <v/>
      </c>
      <c r="BX48" s="67">
        <v>1</v>
      </c>
      <c r="BY48" s="48"/>
      <c r="BZ48" s="2"/>
      <c r="CA48" s="5" t="str">
        <f t="shared" si="55"/>
        <v/>
      </c>
      <c r="CB48" s="5" t="str">
        <f t="shared" si="56"/>
        <v/>
      </c>
      <c r="CC48" s="5" t="str">
        <f t="shared" ca="1" si="10"/>
        <v/>
      </c>
      <c r="CD48" s="74" t="str">
        <f t="shared" ca="1" si="57"/>
        <v/>
      </c>
      <c r="CE48" s="67">
        <v>1</v>
      </c>
      <c r="CF48" s="48"/>
      <c r="CG48" s="2"/>
      <c r="CH48" s="5" t="str">
        <f t="shared" si="58"/>
        <v/>
      </c>
      <c r="CI48" s="5" t="str">
        <f t="shared" si="59"/>
        <v/>
      </c>
      <c r="CJ48" s="5" t="str">
        <f t="shared" ca="1" si="11"/>
        <v/>
      </c>
      <c r="CK48" s="38" t="str">
        <f t="shared" ca="1" si="60"/>
        <v/>
      </c>
      <c r="CL48" s="67">
        <v>1</v>
      </c>
      <c r="CM48" s="48"/>
      <c r="CN48" s="2"/>
      <c r="CO48" s="5" t="str">
        <f t="shared" si="61"/>
        <v/>
      </c>
      <c r="CP48" s="5" t="str">
        <f t="shared" si="62"/>
        <v/>
      </c>
      <c r="CQ48" s="5" t="str">
        <f t="shared" ca="1" si="12"/>
        <v/>
      </c>
      <c r="CR48" s="38" t="str">
        <f t="shared" ca="1" si="63"/>
        <v/>
      </c>
      <c r="CS48" s="67">
        <v>1</v>
      </c>
      <c r="CT48" s="48"/>
      <c r="CU48" s="2"/>
      <c r="CV48" s="5" t="str">
        <f t="shared" si="64"/>
        <v/>
      </c>
      <c r="CW48" s="5" t="str">
        <f t="shared" si="65"/>
        <v/>
      </c>
      <c r="CX48" s="5" t="str">
        <f t="shared" ca="1" si="13"/>
        <v/>
      </c>
      <c r="CY48" s="38" t="str">
        <f t="shared" ca="1" si="66"/>
        <v/>
      </c>
      <c r="CZ48" s="67">
        <v>1</v>
      </c>
      <c r="DA48" s="48"/>
      <c r="DB48" s="2"/>
      <c r="DC48" s="5" t="str">
        <f t="shared" si="67"/>
        <v/>
      </c>
      <c r="DD48" s="5" t="str">
        <f t="shared" si="68"/>
        <v/>
      </c>
      <c r="DE48" s="5" t="str">
        <f t="shared" ca="1" si="14"/>
        <v/>
      </c>
      <c r="DF48" s="38" t="str">
        <f t="shared" ca="1" si="69"/>
        <v/>
      </c>
      <c r="DG48" s="67">
        <v>1</v>
      </c>
      <c r="DH48" s="48"/>
      <c r="DI48" s="2"/>
      <c r="DJ48" s="5" t="str">
        <f t="shared" si="70"/>
        <v/>
      </c>
      <c r="DK48" s="5" t="str">
        <f t="shared" si="71"/>
        <v/>
      </c>
      <c r="DL48" s="5" t="str">
        <f t="shared" ca="1" si="15"/>
        <v/>
      </c>
      <c r="DM48" s="38" t="str">
        <f t="shared" ca="1" si="72"/>
        <v/>
      </c>
      <c r="DN48" s="67">
        <v>1</v>
      </c>
      <c r="DO48" s="48"/>
      <c r="DP48" s="2"/>
      <c r="DQ48" s="5" t="str">
        <f t="shared" si="73"/>
        <v/>
      </c>
      <c r="DR48" s="5" t="str">
        <f t="shared" si="74"/>
        <v/>
      </c>
      <c r="DS48" s="5" t="str">
        <f t="shared" ca="1" si="16"/>
        <v/>
      </c>
      <c r="DT48" s="38" t="str">
        <f t="shared" ca="1" si="75"/>
        <v/>
      </c>
      <c r="DU48" s="67">
        <v>1</v>
      </c>
      <c r="DV48" s="48"/>
      <c r="DW48" s="2"/>
      <c r="DX48" s="5" t="str">
        <f t="shared" si="76"/>
        <v/>
      </c>
      <c r="DY48" s="5" t="str">
        <f t="shared" si="77"/>
        <v/>
      </c>
      <c r="DZ48" s="5" t="str">
        <f t="shared" ca="1" si="17"/>
        <v/>
      </c>
      <c r="EA48" s="38" t="str">
        <f t="shared" ca="1" si="78"/>
        <v/>
      </c>
      <c r="EB48" s="67">
        <v>1</v>
      </c>
      <c r="EC48" s="48"/>
      <c r="ED48" s="2"/>
      <c r="EE48" s="5" t="str">
        <f t="shared" si="79"/>
        <v/>
      </c>
      <c r="EF48" s="5" t="str">
        <f t="shared" si="80"/>
        <v/>
      </c>
      <c r="EG48" s="5" t="str">
        <f t="shared" ca="1" si="18"/>
        <v/>
      </c>
      <c r="EH48" s="38" t="str">
        <f t="shared" ca="1" si="81"/>
        <v/>
      </c>
      <c r="EI48" s="67">
        <v>1</v>
      </c>
      <c r="EJ48" s="48"/>
      <c r="EK48" s="2"/>
      <c r="EL48" s="5" t="str">
        <f t="shared" si="82"/>
        <v/>
      </c>
      <c r="EM48" s="5" t="str">
        <f t="shared" si="83"/>
        <v/>
      </c>
      <c r="EN48" s="5" t="str">
        <f t="shared" ca="1" si="19"/>
        <v/>
      </c>
      <c r="EO48" s="38" t="str">
        <f t="shared" ca="1" si="84"/>
        <v/>
      </c>
      <c r="EP48" s="67">
        <v>1</v>
      </c>
      <c r="EQ48" s="48"/>
      <c r="ER48" s="2"/>
      <c r="ES48" s="5" t="str">
        <f t="shared" si="85"/>
        <v/>
      </c>
      <c r="ET48" s="5" t="str">
        <f t="shared" si="86"/>
        <v/>
      </c>
      <c r="EU48" s="5" t="str">
        <f t="shared" ca="1" si="87"/>
        <v/>
      </c>
      <c r="EV48" s="38" t="str">
        <f t="shared" ca="1" si="88"/>
        <v/>
      </c>
      <c r="EW48" s="67">
        <v>1</v>
      </c>
      <c r="EX48" s="48"/>
      <c r="EY48" s="2"/>
      <c r="EZ48" s="5" t="str">
        <f t="shared" si="89"/>
        <v/>
      </c>
      <c r="FA48" s="5" t="str">
        <f t="shared" si="90"/>
        <v/>
      </c>
      <c r="FB48" s="5" t="str">
        <f t="shared" ca="1" si="20"/>
        <v/>
      </c>
      <c r="FC48" s="38" t="str">
        <f t="shared" ca="1" si="91"/>
        <v/>
      </c>
      <c r="FD48" s="67">
        <v>1</v>
      </c>
      <c r="FE48" s="48"/>
      <c r="FF48" s="2"/>
      <c r="FG48" s="5" t="str">
        <f t="shared" si="92"/>
        <v/>
      </c>
      <c r="FH48" s="5" t="str">
        <f t="shared" si="93"/>
        <v/>
      </c>
      <c r="FI48" s="5" t="str">
        <f t="shared" ca="1" si="21"/>
        <v/>
      </c>
      <c r="FJ48" s="38" t="str">
        <f t="shared" ca="1" si="94"/>
        <v/>
      </c>
      <c r="FK48" s="67">
        <v>1</v>
      </c>
      <c r="FL48" s="48"/>
      <c r="FM48" s="2"/>
      <c r="FN48" s="5" t="str">
        <f t="shared" si="95"/>
        <v/>
      </c>
      <c r="FO48" s="5" t="str">
        <f t="shared" si="96"/>
        <v/>
      </c>
      <c r="FP48" s="5" t="str">
        <f t="shared" ca="1" si="22"/>
        <v/>
      </c>
      <c r="FQ48" s="38" t="str">
        <f t="shared" ca="1" si="97"/>
        <v/>
      </c>
      <c r="FR48" s="67">
        <v>1</v>
      </c>
      <c r="FS48" s="48"/>
      <c r="FT48" s="2"/>
      <c r="FU48" s="5" t="str">
        <f t="shared" si="98"/>
        <v/>
      </c>
      <c r="FV48" s="5" t="str">
        <f t="shared" si="99"/>
        <v/>
      </c>
      <c r="FW48" s="5" t="str">
        <f t="shared" ca="1" si="23"/>
        <v/>
      </c>
      <c r="FX48" s="170" t="str">
        <f t="shared" ca="1" si="100"/>
        <v/>
      </c>
      <c r="FY48" s="22" t="str">
        <f t="shared" si="101"/>
        <v/>
      </c>
      <c r="FZ48" s="23" t="str">
        <f t="shared" si="102"/>
        <v/>
      </c>
      <c r="GA48" s="23" t="str">
        <f t="shared" si="103"/>
        <v/>
      </c>
      <c r="GB48" s="23" t="str">
        <f t="shared" si="104"/>
        <v/>
      </c>
      <c r="GC48" s="23" t="str">
        <f t="shared" si="105"/>
        <v/>
      </c>
      <c r="GD48" s="23" t="str">
        <f t="shared" si="106"/>
        <v/>
      </c>
      <c r="GE48" s="23" t="str">
        <f t="shared" si="107"/>
        <v/>
      </c>
      <c r="GF48" s="23" t="str">
        <f t="shared" si="108"/>
        <v/>
      </c>
      <c r="GG48" s="23" t="str">
        <f t="shared" si="109"/>
        <v/>
      </c>
      <c r="GH48" s="23" t="str">
        <f t="shared" si="110"/>
        <v/>
      </c>
      <c r="GI48" s="23" t="str">
        <f t="shared" si="111"/>
        <v/>
      </c>
      <c r="GJ48" s="23" t="str">
        <f t="shared" si="112"/>
        <v/>
      </c>
      <c r="GK48" s="23" t="str">
        <f t="shared" si="113"/>
        <v/>
      </c>
      <c r="GL48" s="23" t="str">
        <f t="shared" si="114"/>
        <v/>
      </c>
      <c r="GM48" s="23" t="str">
        <f t="shared" si="115"/>
        <v/>
      </c>
      <c r="GN48" s="23" t="str">
        <f t="shared" si="116"/>
        <v/>
      </c>
      <c r="GO48" s="23" t="str">
        <f t="shared" si="117"/>
        <v/>
      </c>
      <c r="GP48" s="23" t="str">
        <f t="shared" si="118"/>
        <v/>
      </c>
      <c r="GQ48" s="23" t="str">
        <f t="shared" si="119"/>
        <v/>
      </c>
      <c r="GR48" s="23" t="str">
        <f t="shared" si="120"/>
        <v/>
      </c>
      <c r="GS48" s="23" t="str">
        <f t="shared" si="121"/>
        <v/>
      </c>
      <c r="GT48" s="23" t="str">
        <f t="shared" si="122"/>
        <v/>
      </c>
      <c r="GU48" s="23" t="str">
        <f t="shared" si="123"/>
        <v/>
      </c>
      <c r="GV48" s="23" t="str">
        <f t="shared" si="124"/>
        <v/>
      </c>
      <c r="GW48" s="119" t="str">
        <f t="shared" si="125"/>
        <v/>
      </c>
      <c r="GX48" s="22" t="str">
        <f t="shared" ca="1" si="126"/>
        <v/>
      </c>
      <c r="GY48" s="23" t="str">
        <f t="shared" ca="1" si="127"/>
        <v/>
      </c>
      <c r="GZ48" s="23" t="str">
        <f t="shared" ca="1" si="128"/>
        <v/>
      </c>
      <c r="HA48" s="23" t="str">
        <f t="shared" ca="1" si="129"/>
        <v/>
      </c>
      <c r="HB48" s="23" t="str">
        <f t="shared" ca="1" si="130"/>
        <v/>
      </c>
      <c r="HC48" s="23" t="str">
        <f t="shared" ca="1" si="131"/>
        <v/>
      </c>
      <c r="HD48" s="23" t="str">
        <f t="shared" ca="1" si="132"/>
        <v/>
      </c>
      <c r="HE48" s="23" t="str">
        <f t="shared" ca="1" si="133"/>
        <v/>
      </c>
      <c r="HF48" s="23" t="str">
        <f t="shared" ca="1" si="134"/>
        <v/>
      </c>
      <c r="HG48" s="23" t="str">
        <f t="shared" ca="1" si="135"/>
        <v/>
      </c>
      <c r="HH48" s="23" t="str">
        <f t="shared" ca="1" si="136"/>
        <v/>
      </c>
      <c r="HI48" s="23" t="str">
        <f t="shared" ca="1" si="137"/>
        <v/>
      </c>
      <c r="HJ48" s="23" t="str">
        <f t="shared" ca="1" si="138"/>
        <v/>
      </c>
      <c r="HK48" s="23" t="str">
        <f t="shared" ca="1" si="139"/>
        <v/>
      </c>
      <c r="HL48" s="23" t="str">
        <f t="shared" ca="1" si="140"/>
        <v/>
      </c>
      <c r="HM48" s="23" t="str">
        <f t="shared" ca="1" si="141"/>
        <v/>
      </c>
      <c r="HN48" s="23" t="str">
        <f t="shared" ca="1" si="142"/>
        <v/>
      </c>
      <c r="HO48" s="23" t="str">
        <f t="shared" ca="1" si="143"/>
        <v/>
      </c>
      <c r="HP48" s="23" t="str">
        <f t="shared" ca="1" si="144"/>
        <v/>
      </c>
      <c r="HQ48" s="172" t="str">
        <f t="shared" ca="1" si="145"/>
        <v/>
      </c>
      <c r="HR48" s="23" t="str">
        <f t="shared" ca="1" si="146"/>
        <v/>
      </c>
      <c r="HS48" s="23" t="str">
        <f t="shared" ca="1" si="147"/>
        <v/>
      </c>
      <c r="HT48" s="23" t="str">
        <f t="shared" ca="1" si="148"/>
        <v/>
      </c>
      <c r="HU48" s="23" t="str">
        <f t="shared" ca="1" si="149"/>
        <v/>
      </c>
      <c r="HV48" s="118" t="str">
        <f t="shared" ca="1" si="150"/>
        <v/>
      </c>
      <c r="HW48" s="179" t="str">
        <f t="shared" si="151"/>
        <v/>
      </c>
      <c r="HX48" s="24" t="str">
        <f t="shared" si="152"/>
        <v/>
      </c>
      <c r="HY48" s="24" t="str">
        <f t="shared" si="153"/>
        <v/>
      </c>
      <c r="HZ48" s="24" t="str">
        <f t="shared" si="154"/>
        <v/>
      </c>
      <c r="IA48" s="24" t="str">
        <f t="shared" si="155"/>
        <v/>
      </c>
      <c r="IB48" s="24" t="str">
        <f t="shared" si="156"/>
        <v/>
      </c>
      <c r="IC48" s="24" t="str">
        <f t="shared" si="157"/>
        <v/>
      </c>
      <c r="ID48" s="24" t="str">
        <f t="shared" si="158"/>
        <v/>
      </c>
      <c r="IE48" s="24" t="str">
        <f t="shared" si="159"/>
        <v/>
      </c>
      <c r="IF48" s="24" t="str">
        <f t="shared" si="160"/>
        <v/>
      </c>
      <c r="IG48" s="24" t="str">
        <f t="shared" si="161"/>
        <v/>
      </c>
      <c r="IH48" s="24" t="str">
        <f t="shared" si="162"/>
        <v/>
      </c>
      <c r="II48" s="24" t="str">
        <f t="shared" si="163"/>
        <v/>
      </c>
      <c r="IJ48" s="24" t="str">
        <f t="shared" si="164"/>
        <v/>
      </c>
      <c r="IK48" s="24" t="str">
        <f t="shared" si="165"/>
        <v/>
      </c>
      <c r="IL48" s="24" t="str">
        <f t="shared" si="166"/>
        <v/>
      </c>
      <c r="IM48" s="24" t="str">
        <f t="shared" si="167"/>
        <v/>
      </c>
      <c r="IN48" s="24" t="str">
        <f t="shared" si="168"/>
        <v/>
      </c>
      <c r="IO48" s="24" t="str">
        <f t="shared" si="169"/>
        <v/>
      </c>
      <c r="IP48" s="24" t="str">
        <f t="shared" si="170"/>
        <v/>
      </c>
      <c r="IQ48" s="24" t="str">
        <f t="shared" si="171"/>
        <v/>
      </c>
      <c r="IR48" s="24" t="str">
        <f t="shared" si="172"/>
        <v/>
      </c>
      <c r="IS48" s="24" t="str">
        <f t="shared" si="173"/>
        <v/>
      </c>
      <c r="IT48" s="24" t="str">
        <f t="shared" si="174"/>
        <v/>
      </c>
      <c r="IU48" s="25" t="str">
        <f t="shared" si="175"/>
        <v/>
      </c>
    </row>
    <row r="49" spans="1:255" ht="15.95" customHeight="1">
      <c r="A49" s="4"/>
      <c r="B49" s="4"/>
      <c r="C49" s="40"/>
      <c r="D49" s="44"/>
      <c r="E49" s="44"/>
      <c r="F49" s="49">
        <v>1</v>
      </c>
      <c r="G49" s="48"/>
      <c r="H49" s="2"/>
      <c r="I49" s="5" t="str">
        <f t="shared" si="25"/>
        <v/>
      </c>
      <c r="J49" s="5" t="str">
        <f t="shared" si="26"/>
        <v/>
      </c>
      <c r="K49" s="5" t="str">
        <f t="shared" ca="1" si="0"/>
        <v/>
      </c>
      <c r="L49" s="7" t="str">
        <f t="shared" ca="1" si="27"/>
        <v/>
      </c>
      <c r="M49" s="127">
        <v>1</v>
      </c>
      <c r="N49" s="48"/>
      <c r="O49" s="2"/>
      <c r="P49" s="5" t="str">
        <f t="shared" si="28"/>
        <v/>
      </c>
      <c r="Q49" s="5" t="str">
        <f t="shared" si="29"/>
        <v/>
      </c>
      <c r="R49" s="5" t="str">
        <f t="shared" ca="1" si="1"/>
        <v/>
      </c>
      <c r="S49" s="7" t="str">
        <f t="shared" ca="1" si="30"/>
        <v/>
      </c>
      <c r="T49" s="127">
        <v>1</v>
      </c>
      <c r="U49" s="48"/>
      <c r="V49" s="3"/>
      <c r="W49" s="5" t="str">
        <f t="shared" si="176"/>
        <v/>
      </c>
      <c r="X49" s="5" t="str">
        <f t="shared" si="32"/>
        <v/>
      </c>
      <c r="Y49" s="5" t="str">
        <f t="shared" ca="1" si="2"/>
        <v/>
      </c>
      <c r="Z49" s="6" t="str">
        <f t="shared" ca="1" si="33"/>
        <v/>
      </c>
      <c r="AA49" s="127">
        <v>1</v>
      </c>
      <c r="AB49" s="48"/>
      <c r="AC49" s="3"/>
      <c r="AD49" s="5" t="str">
        <f t="shared" si="34"/>
        <v/>
      </c>
      <c r="AE49" s="5" t="str">
        <f t="shared" si="35"/>
        <v/>
      </c>
      <c r="AF49" s="5" t="str">
        <f t="shared" ca="1" si="3"/>
        <v/>
      </c>
      <c r="AG49" s="6" t="str">
        <f t="shared" ca="1" si="36"/>
        <v/>
      </c>
      <c r="AH49" s="127">
        <v>1</v>
      </c>
      <c r="AI49" s="48"/>
      <c r="AJ49" s="3"/>
      <c r="AK49" s="5" t="str">
        <f t="shared" si="37"/>
        <v/>
      </c>
      <c r="AL49" s="5" t="str">
        <f t="shared" si="38"/>
        <v/>
      </c>
      <c r="AM49" s="5" t="str">
        <f t="shared" ca="1" si="4"/>
        <v/>
      </c>
      <c r="AN49" s="6" t="str">
        <f t="shared" ca="1" si="39"/>
        <v/>
      </c>
      <c r="AO49" s="67">
        <v>1</v>
      </c>
      <c r="AP49" s="48"/>
      <c r="AQ49" s="3"/>
      <c r="AR49" s="5" t="str">
        <f t="shared" si="40"/>
        <v/>
      </c>
      <c r="AS49" s="5" t="str">
        <f t="shared" si="41"/>
        <v/>
      </c>
      <c r="AT49" s="5" t="str">
        <f t="shared" ca="1" si="5"/>
        <v/>
      </c>
      <c r="AU49" s="6" t="str">
        <f t="shared" ca="1" si="42"/>
        <v/>
      </c>
      <c r="AV49" s="67">
        <v>1</v>
      </c>
      <c r="AW49" s="48"/>
      <c r="AX49" s="3"/>
      <c r="AY49" s="5" t="str">
        <f t="shared" si="43"/>
        <v/>
      </c>
      <c r="AZ49" s="5" t="str">
        <f t="shared" si="44"/>
        <v/>
      </c>
      <c r="BA49" s="5" t="str">
        <f t="shared" ca="1" si="6"/>
        <v/>
      </c>
      <c r="BB49" s="6" t="str">
        <f t="shared" ca="1" si="45"/>
        <v/>
      </c>
      <c r="BC49" s="67">
        <v>1</v>
      </c>
      <c r="BD49" s="48"/>
      <c r="BE49" s="3"/>
      <c r="BF49" s="5" t="str">
        <f t="shared" si="46"/>
        <v/>
      </c>
      <c r="BG49" s="5" t="str">
        <f t="shared" si="47"/>
        <v/>
      </c>
      <c r="BH49" s="5" t="str">
        <f t="shared" ca="1" si="7"/>
        <v/>
      </c>
      <c r="BI49" s="5" t="str">
        <f t="shared" ca="1" si="48"/>
        <v/>
      </c>
      <c r="BJ49" s="67">
        <v>1</v>
      </c>
      <c r="BK49" s="48"/>
      <c r="BL49" s="2"/>
      <c r="BM49" s="5" t="str">
        <f t="shared" si="49"/>
        <v/>
      </c>
      <c r="BN49" s="5" t="str">
        <f t="shared" si="50"/>
        <v/>
      </c>
      <c r="BO49" s="5" t="str">
        <f t="shared" ca="1" si="8"/>
        <v/>
      </c>
      <c r="BP49" s="5" t="str">
        <f t="shared" ca="1" si="51"/>
        <v/>
      </c>
      <c r="BQ49" s="67">
        <v>1</v>
      </c>
      <c r="BR49" s="48"/>
      <c r="BS49" s="2"/>
      <c r="BT49" s="5" t="str">
        <f t="shared" si="52"/>
        <v/>
      </c>
      <c r="BU49" s="5" t="str">
        <f t="shared" si="53"/>
        <v/>
      </c>
      <c r="BV49" s="5" t="str">
        <f t="shared" ca="1" si="9"/>
        <v/>
      </c>
      <c r="BW49" s="74" t="str">
        <f t="shared" ca="1" si="54"/>
        <v/>
      </c>
      <c r="BX49" s="67">
        <v>1</v>
      </c>
      <c r="BY49" s="48"/>
      <c r="BZ49" s="2"/>
      <c r="CA49" s="5" t="str">
        <f t="shared" si="55"/>
        <v/>
      </c>
      <c r="CB49" s="5" t="str">
        <f t="shared" si="56"/>
        <v/>
      </c>
      <c r="CC49" s="5" t="str">
        <f t="shared" ca="1" si="10"/>
        <v/>
      </c>
      <c r="CD49" s="74" t="str">
        <f t="shared" ca="1" si="57"/>
        <v/>
      </c>
      <c r="CE49" s="67">
        <v>1</v>
      </c>
      <c r="CF49" s="48"/>
      <c r="CG49" s="2"/>
      <c r="CH49" s="5" t="str">
        <f t="shared" si="58"/>
        <v/>
      </c>
      <c r="CI49" s="5" t="str">
        <f t="shared" si="59"/>
        <v/>
      </c>
      <c r="CJ49" s="5" t="str">
        <f t="shared" ca="1" si="11"/>
        <v/>
      </c>
      <c r="CK49" s="38" t="str">
        <f t="shared" ca="1" si="60"/>
        <v/>
      </c>
      <c r="CL49" s="67">
        <v>1</v>
      </c>
      <c r="CM49" s="48"/>
      <c r="CN49" s="2"/>
      <c r="CO49" s="5" t="str">
        <f t="shared" si="61"/>
        <v/>
      </c>
      <c r="CP49" s="5" t="str">
        <f t="shared" si="62"/>
        <v/>
      </c>
      <c r="CQ49" s="5" t="str">
        <f t="shared" ca="1" si="12"/>
        <v/>
      </c>
      <c r="CR49" s="38" t="str">
        <f t="shared" ca="1" si="63"/>
        <v/>
      </c>
      <c r="CS49" s="67">
        <v>1</v>
      </c>
      <c r="CT49" s="48"/>
      <c r="CU49" s="2"/>
      <c r="CV49" s="5" t="str">
        <f t="shared" si="64"/>
        <v/>
      </c>
      <c r="CW49" s="5" t="str">
        <f t="shared" si="65"/>
        <v/>
      </c>
      <c r="CX49" s="5" t="str">
        <f t="shared" ca="1" si="13"/>
        <v/>
      </c>
      <c r="CY49" s="38" t="str">
        <f t="shared" ca="1" si="66"/>
        <v/>
      </c>
      <c r="CZ49" s="67">
        <v>1</v>
      </c>
      <c r="DA49" s="48"/>
      <c r="DB49" s="2"/>
      <c r="DC49" s="5" t="str">
        <f t="shared" si="67"/>
        <v/>
      </c>
      <c r="DD49" s="5" t="str">
        <f t="shared" si="68"/>
        <v/>
      </c>
      <c r="DE49" s="5" t="str">
        <f t="shared" ca="1" si="14"/>
        <v/>
      </c>
      <c r="DF49" s="38" t="str">
        <f t="shared" ca="1" si="69"/>
        <v/>
      </c>
      <c r="DG49" s="67">
        <v>1</v>
      </c>
      <c r="DH49" s="48"/>
      <c r="DI49" s="2"/>
      <c r="DJ49" s="5" t="str">
        <f t="shared" si="70"/>
        <v/>
      </c>
      <c r="DK49" s="5" t="str">
        <f t="shared" si="71"/>
        <v/>
      </c>
      <c r="DL49" s="5" t="str">
        <f t="shared" ca="1" si="15"/>
        <v/>
      </c>
      <c r="DM49" s="38" t="str">
        <f t="shared" ca="1" si="72"/>
        <v/>
      </c>
      <c r="DN49" s="67">
        <v>1</v>
      </c>
      <c r="DO49" s="48"/>
      <c r="DP49" s="2"/>
      <c r="DQ49" s="5" t="str">
        <f t="shared" si="73"/>
        <v/>
      </c>
      <c r="DR49" s="5" t="str">
        <f t="shared" si="74"/>
        <v/>
      </c>
      <c r="DS49" s="5" t="str">
        <f t="shared" ca="1" si="16"/>
        <v/>
      </c>
      <c r="DT49" s="38" t="str">
        <f t="shared" ca="1" si="75"/>
        <v/>
      </c>
      <c r="DU49" s="67">
        <v>1</v>
      </c>
      <c r="DV49" s="48"/>
      <c r="DW49" s="2"/>
      <c r="DX49" s="5" t="str">
        <f t="shared" si="76"/>
        <v/>
      </c>
      <c r="DY49" s="5" t="str">
        <f t="shared" si="77"/>
        <v/>
      </c>
      <c r="DZ49" s="5" t="str">
        <f t="shared" ca="1" si="17"/>
        <v/>
      </c>
      <c r="EA49" s="38" t="str">
        <f t="shared" ca="1" si="78"/>
        <v/>
      </c>
      <c r="EB49" s="67">
        <v>1</v>
      </c>
      <c r="EC49" s="48"/>
      <c r="ED49" s="2"/>
      <c r="EE49" s="5" t="str">
        <f t="shared" si="79"/>
        <v/>
      </c>
      <c r="EF49" s="5" t="str">
        <f t="shared" si="80"/>
        <v/>
      </c>
      <c r="EG49" s="5" t="str">
        <f t="shared" ca="1" si="18"/>
        <v/>
      </c>
      <c r="EH49" s="38" t="str">
        <f t="shared" ca="1" si="81"/>
        <v/>
      </c>
      <c r="EI49" s="67">
        <v>1</v>
      </c>
      <c r="EJ49" s="48"/>
      <c r="EK49" s="2"/>
      <c r="EL49" s="5" t="str">
        <f t="shared" si="82"/>
        <v/>
      </c>
      <c r="EM49" s="5" t="str">
        <f t="shared" si="83"/>
        <v/>
      </c>
      <c r="EN49" s="5" t="str">
        <f t="shared" ca="1" si="19"/>
        <v/>
      </c>
      <c r="EO49" s="38" t="str">
        <f t="shared" ca="1" si="84"/>
        <v/>
      </c>
      <c r="EP49" s="67">
        <v>1</v>
      </c>
      <c r="EQ49" s="48"/>
      <c r="ER49" s="2"/>
      <c r="ES49" s="5" t="str">
        <f t="shared" si="85"/>
        <v/>
      </c>
      <c r="ET49" s="5" t="str">
        <f t="shared" si="86"/>
        <v/>
      </c>
      <c r="EU49" s="5" t="str">
        <f t="shared" ca="1" si="87"/>
        <v/>
      </c>
      <c r="EV49" s="38" t="str">
        <f t="shared" ca="1" si="88"/>
        <v/>
      </c>
      <c r="EW49" s="67">
        <v>1</v>
      </c>
      <c r="EX49" s="48"/>
      <c r="EY49" s="2"/>
      <c r="EZ49" s="5" t="str">
        <f t="shared" si="89"/>
        <v/>
      </c>
      <c r="FA49" s="5" t="str">
        <f t="shared" si="90"/>
        <v/>
      </c>
      <c r="FB49" s="5" t="str">
        <f t="shared" ca="1" si="20"/>
        <v/>
      </c>
      <c r="FC49" s="38" t="str">
        <f t="shared" ca="1" si="91"/>
        <v/>
      </c>
      <c r="FD49" s="67">
        <v>1</v>
      </c>
      <c r="FE49" s="48"/>
      <c r="FF49" s="2"/>
      <c r="FG49" s="5" t="str">
        <f t="shared" si="92"/>
        <v/>
      </c>
      <c r="FH49" s="5" t="str">
        <f t="shared" si="93"/>
        <v/>
      </c>
      <c r="FI49" s="5" t="str">
        <f t="shared" ca="1" si="21"/>
        <v/>
      </c>
      <c r="FJ49" s="38" t="str">
        <f t="shared" ca="1" si="94"/>
        <v/>
      </c>
      <c r="FK49" s="67">
        <v>1</v>
      </c>
      <c r="FL49" s="48"/>
      <c r="FM49" s="2"/>
      <c r="FN49" s="5" t="str">
        <f t="shared" si="95"/>
        <v/>
      </c>
      <c r="FO49" s="5" t="str">
        <f t="shared" si="96"/>
        <v/>
      </c>
      <c r="FP49" s="5" t="str">
        <f t="shared" ca="1" si="22"/>
        <v/>
      </c>
      <c r="FQ49" s="38" t="str">
        <f t="shared" ca="1" si="97"/>
        <v/>
      </c>
      <c r="FR49" s="67">
        <v>1</v>
      </c>
      <c r="FS49" s="48"/>
      <c r="FT49" s="2"/>
      <c r="FU49" s="5" t="str">
        <f t="shared" si="98"/>
        <v/>
      </c>
      <c r="FV49" s="5" t="str">
        <f t="shared" si="99"/>
        <v/>
      </c>
      <c r="FW49" s="5" t="str">
        <f t="shared" ca="1" si="23"/>
        <v/>
      </c>
      <c r="FX49" s="170" t="str">
        <f t="shared" ca="1" si="100"/>
        <v/>
      </c>
      <c r="FY49" s="22" t="str">
        <f t="shared" si="101"/>
        <v/>
      </c>
      <c r="FZ49" s="23" t="str">
        <f t="shared" si="102"/>
        <v/>
      </c>
      <c r="GA49" s="23" t="str">
        <f t="shared" si="103"/>
        <v/>
      </c>
      <c r="GB49" s="23" t="str">
        <f t="shared" si="104"/>
        <v/>
      </c>
      <c r="GC49" s="23" t="str">
        <f t="shared" si="105"/>
        <v/>
      </c>
      <c r="GD49" s="23" t="str">
        <f t="shared" si="106"/>
        <v/>
      </c>
      <c r="GE49" s="23" t="str">
        <f t="shared" si="107"/>
        <v/>
      </c>
      <c r="GF49" s="23" t="str">
        <f t="shared" si="108"/>
        <v/>
      </c>
      <c r="GG49" s="23" t="str">
        <f t="shared" si="109"/>
        <v/>
      </c>
      <c r="GH49" s="23" t="str">
        <f t="shared" si="110"/>
        <v/>
      </c>
      <c r="GI49" s="23" t="str">
        <f t="shared" si="111"/>
        <v/>
      </c>
      <c r="GJ49" s="23" t="str">
        <f t="shared" si="112"/>
        <v/>
      </c>
      <c r="GK49" s="23" t="str">
        <f t="shared" si="113"/>
        <v/>
      </c>
      <c r="GL49" s="23" t="str">
        <f t="shared" si="114"/>
        <v/>
      </c>
      <c r="GM49" s="23" t="str">
        <f t="shared" si="115"/>
        <v/>
      </c>
      <c r="GN49" s="23" t="str">
        <f t="shared" si="116"/>
        <v/>
      </c>
      <c r="GO49" s="23" t="str">
        <f t="shared" si="117"/>
        <v/>
      </c>
      <c r="GP49" s="23" t="str">
        <f t="shared" si="118"/>
        <v/>
      </c>
      <c r="GQ49" s="23" t="str">
        <f t="shared" si="119"/>
        <v/>
      </c>
      <c r="GR49" s="23" t="str">
        <f t="shared" si="120"/>
        <v/>
      </c>
      <c r="GS49" s="23" t="str">
        <f t="shared" si="121"/>
        <v/>
      </c>
      <c r="GT49" s="23" t="str">
        <f t="shared" si="122"/>
        <v/>
      </c>
      <c r="GU49" s="23" t="str">
        <f t="shared" si="123"/>
        <v/>
      </c>
      <c r="GV49" s="23" t="str">
        <f t="shared" si="124"/>
        <v/>
      </c>
      <c r="GW49" s="119" t="str">
        <f t="shared" si="125"/>
        <v/>
      </c>
      <c r="GX49" s="22" t="str">
        <f t="shared" ca="1" si="126"/>
        <v/>
      </c>
      <c r="GY49" s="23" t="str">
        <f t="shared" ca="1" si="127"/>
        <v/>
      </c>
      <c r="GZ49" s="23" t="str">
        <f t="shared" ca="1" si="128"/>
        <v/>
      </c>
      <c r="HA49" s="23" t="str">
        <f t="shared" ca="1" si="129"/>
        <v/>
      </c>
      <c r="HB49" s="23" t="str">
        <f t="shared" ca="1" si="130"/>
        <v/>
      </c>
      <c r="HC49" s="23" t="str">
        <f t="shared" ca="1" si="131"/>
        <v/>
      </c>
      <c r="HD49" s="23" t="str">
        <f t="shared" ca="1" si="132"/>
        <v/>
      </c>
      <c r="HE49" s="23" t="str">
        <f t="shared" ca="1" si="133"/>
        <v/>
      </c>
      <c r="HF49" s="23" t="str">
        <f t="shared" ca="1" si="134"/>
        <v/>
      </c>
      <c r="HG49" s="23" t="str">
        <f t="shared" ca="1" si="135"/>
        <v/>
      </c>
      <c r="HH49" s="23" t="str">
        <f t="shared" ca="1" si="136"/>
        <v/>
      </c>
      <c r="HI49" s="23" t="str">
        <f t="shared" ca="1" si="137"/>
        <v/>
      </c>
      <c r="HJ49" s="23" t="str">
        <f t="shared" ca="1" si="138"/>
        <v/>
      </c>
      <c r="HK49" s="23" t="str">
        <f t="shared" ca="1" si="139"/>
        <v/>
      </c>
      <c r="HL49" s="23" t="str">
        <f t="shared" ca="1" si="140"/>
        <v/>
      </c>
      <c r="HM49" s="23" t="str">
        <f t="shared" ca="1" si="141"/>
        <v/>
      </c>
      <c r="HN49" s="23" t="str">
        <f t="shared" ca="1" si="142"/>
        <v/>
      </c>
      <c r="HO49" s="23" t="str">
        <f t="shared" ca="1" si="143"/>
        <v/>
      </c>
      <c r="HP49" s="23" t="str">
        <f t="shared" ca="1" si="144"/>
        <v/>
      </c>
      <c r="HQ49" s="172" t="str">
        <f t="shared" ca="1" si="145"/>
        <v/>
      </c>
      <c r="HR49" s="23" t="str">
        <f t="shared" ca="1" si="146"/>
        <v/>
      </c>
      <c r="HS49" s="23" t="str">
        <f t="shared" ca="1" si="147"/>
        <v/>
      </c>
      <c r="HT49" s="23" t="str">
        <f t="shared" ca="1" si="148"/>
        <v/>
      </c>
      <c r="HU49" s="23" t="str">
        <f t="shared" ca="1" si="149"/>
        <v/>
      </c>
      <c r="HV49" s="118" t="str">
        <f t="shared" ca="1" si="150"/>
        <v/>
      </c>
      <c r="HW49" s="179" t="str">
        <f t="shared" si="151"/>
        <v/>
      </c>
      <c r="HX49" s="24" t="str">
        <f t="shared" si="152"/>
        <v/>
      </c>
      <c r="HY49" s="24" t="str">
        <f t="shared" si="153"/>
        <v/>
      </c>
      <c r="HZ49" s="24" t="str">
        <f t="shared" si="154"/>
        <v/>
      </c>
      <c r="IA49" s="24" t="str">
        <f t="shared" si="155"/>
        <v/>
      </c>
      <c r="IB49" s="24" t="str">
        <f t="shared" si="156"/>
        <v/>
      </c>
      <c r="IC49" s="24" t="str">
        <f t="shared" si="157"/>
        <v/>
      </c>
      <c r="ID49" s="24" t="str">
        <f t="shared" si="158"/>
        <v/>
      </c>
      <c r="IE49" s="24" t="str">
        <f t="shared" si="159"/>
        <v/>
      </c>
      <c r="IF49" s="24" t="str">
        <f t="shared" si="160"/>
        <v/>
      </c>
      <c r="IG49" s="24" t="str">
        <f t="shared" si="161"/>
        <v/>
      </c>
      <c r="IH49" s="24" t="str">
        <f t="shared" si="162"/>
        <v/>
      </c>
      <c r="II49" s="24" t="str">
        <f t="shared" si="163"/>
        <v/>
      </c>
      <c r="IJ49" s="24" t="str">
        <f t="shared" si="164"/>
        <v/>
      </c>
      <c r="IK49" s="24" t="str">
        <f t="shared" si="165"/>
        <v/>
      </c>
      <c r="IL49" s="24" t="str">
        <f t="shared" si="166"/>
        <v/>
      </c>
      <c r="IM49" s="24" t="str">
        <f t="shared" si="167"/>
        <v/>
      </c>
      <c r="IN49" s="24" t="str">
        <f t="shared" si="168"/>
        <v/>
      </c>
      <c r="IO49" s="24" t="str">
        <f t="shared" si="169"/>
        <v/>
      </c>
      <c r="IP49" s="24" t="str">
        <f t="shared" si="170"/>
        <v/>
      </c>
      <c r="IQ49" s="24" t="str">
        <f t="shared" si="171"/>
        <v/>
      </c>
      <c r="IR49" s="24" t="str">
        <f t="shared" si="172"/>
        <v/>
      </c>
      <c r="IS49" s="24" t="str">
        <f t="shared" si="173"/>
        <v/>
      </c>
      <c r="IT49" s="24" t="str">
        <f t="shared" si="174"/>
        <v/>
      </c>
      <c r="IU49" s="25" t="str">
        <f t="shared" si="175"/>
        <v/>
      </c>
    </row>
    <row r="50" spans="1:255" ht="15.95" customHeight="1">
      <c r="A50" s="4"/>
      <c r="B50" s="4"/>
      <c r="C50" s="40"/>
      <c r="D50" s="44"/>
      <c r="E50" s="44"/>
      <c r="F50" s="49">
        <v>1</v>
      </c>
      <c r="G50" s="48"/>
      <c r="H50" s="2"/>
      <c r="I50" s="5" t="str">
        <f t="shared" si="25"/>
        <v/>
      </c>
      <c r="J50" s="5" t="str">
        <f t="shared" si="26"/>
        <v/>
      </c>
      <c r="K50" s="5" t="str">
        <f t="shared" ca="1" si="0"/>
        <v/>
      </c>
      <c r="L50" s="7" t="str">
        <f t="shared" ca="1" si="27"/>
        <v/>
      </c>
      <c r="M50" s="127">
        <v>1</v>
      </c>
      <c r="N50" s="48"/>
      <c r="O50" s="2"/>
      <c r="P50" s="5" t="str">
        <f t="shared" si="28"/>
        <v/>
      </c>
      <c r="Q50" s="5" t="str">
        <f t="shared" si="29"/>
        <v/>
      </c>
      <c r="R50" s="5" t="str">
        <f t="shared" ca="1" si="1"/>
        <v/>
      </c>
      <c r="S50" s="7" t="str">
        <f t="shared" ca="1" si="30"/>
        <v/>
      </c>
      <c r="T50" s="127">
        <v>1</v>
      </c>
      <c r="U50" s="48"/>
      <c r="V50" s="3"/>
      <c r="W50" s="5" t="str">
        <f t="shared" si="176"/>
        <v/>
      </c>
      <c r="X50" s="5" t="str">
        <f t="shared" si="32"/>
        <v/>
      </c>
      <c r="Y50" s="5" t="str">
        <f t="shared" ca="1" si="2"/>
        <v/>
      </c>
      <c r="Z50" s="6" t="str">
        <f t="shared" ca="1" si="33"/>
        <v/>
      </c>
      <c r="AA50" s="127">
        <v>1</v>
      </c>
      <c r="AB50" s="48"/>
      <c r="AC50" s="3"/>
      <c r="AD50" s="5" t="str">
        <f t="shared" si="34"/>
        <v/>
      </c>
      <c r="AE50" s="5" t="str">
        <f t="shared" si="35"/>
        <v/>
      </c>
      <c r="AF50" s="5" t="str">
        <f t="shared" ca="1" si="3"/>
        <v/>
      </c>
      <c r="AG50" s="6" t="str">
        <f t="shared" ca="1" si="36"/>
        <v/>
      </c>
      <c r="AH50" s="127">
        <v>1</v>
      </c>
      <c r="AI50" s="48"/>
      <c r="AJ50" s="3"/>
      <c r="AK50" s="5" t="str">
        <f t="shared" si="37"/>
        <v/>
      </c>
      <c r="AL50" s="5" t="str">
        <f t="shared" si="38"/>
        <v/>
      </c>
      <c r="AM50" s="5" t="str">
        <f t="shared" ca="1" si="4"/>
        <v/>
      </c>
      <c r="AN50" s="6" t="str">
        <f t="shared" ca="1" si="39"/>
        <v/>
      </c>
      <c r="AO50" s="67">
        <v>1</v>
      </c>
      <c r="AP50" s="48"/>
      <c r="AQ50" s="3"/>
      <c r="AR50" s="5" t="str">
        <f t="shared" si="40"/>
        <v/>
      </c>
      <c r="AS50" s="5" t="str">
        <f t="shared" si="41"/>
        <v/>
      </c>
      <c r="AT50" s="5" t="str">
        <f t="shared" ca="1" si="5"/>
        <v/>
      </c>
      <c r="AU50" s="6" t="str">
        <f t="shared" ca="1" si="42"/>
        <v/>
      </c>
      <c r="AV50" s="67">
        <v>1</v>
      </c>
      <c r="AW50" s="48"/>
      <c r="AX50" s="3"/>
      <c r="AY50" s="5" t="str">
        <f t="shared" si="43"/>
        <v/>
      </c>
      <c r="AZ50" s="5" t="str">
        <f t="shared" si="44"/>
        <v/>
      </c>
      <c r="BA50" s="5" t="str">
        <f t="shared" ca="1" si="6"/>
        <v/>
      </c>
      <c r="BB50" s="6" t="str">
        <f t="shared" ca="1" si="45"/>
        <v/>
      </c>
      <c r="BC50" s="67">
        <v>1</v>
      </c>
      <c r="BD50" s="48"/>
      <c r="BE50" s="3"/>
      <c r="BF50" s="5" t="str">
        <f t="shared" si="46"/>
        <v/>
      </c>
      <c r="BG50" s="5" t="str">
        <f t="shared" si="47"/>
        <v/>
      </c>
      <c r="BH50" s="5" t="str">
        <f t="shared" ca="1" si="7"/>
        <v/>
      </c>
      <c r="BI50" s="5" t="str">
        <f t="shared" ca="1" si="48"/>
        <v/>
      </c>
      <c r="BJ50" s="67">
        <v>1</v>
      </c>
      <c r="BK50" s="48"/>
      <c r="BL50" s="2"/>
      <c r="BM50" s="5" t="str">
        <f t="shared" si="49"/>
        <v/>
      </c>
      <c r="BN50" s="5" t="str">
        <f t="shared" si="50"/>
        <v/>
      </c>
      <c r="BO50" s="5" t="str">
        <f t="shared" ca="1" si="8"/>
        <v/>
      </c>
      <c r="BP50" s="5" t="str">
        <f t="shared" ca="1" si="51"/>
        <v/>
      </c>
      <c r="BQ50" s="67">
        <v>1</v>
      </c>
      <c r="BR50" s="48"/>
      <c r="BS50" s="2"/>
      <c r="BT50" s="5" t="str">
        <f t="shared" si="52"/>
        <v/>
      </c>
      <c r="BU50" s="5" t="str">
        <f t="shared" si="53"/>
        <v/>
      </c>
      <c r="BV50" s="5" t="str">
        <f t="shared" ca="1" si="9"/>
        <v/>
      </c>
      <c r="BW50" s="74" t="str">
        <f t="shared" ca="1" si="54"/>
        <v/>
      </c>
      <c r="BX50" s="67">
        <v>1</v>
      </c>
      <c r="BY50" s="48"/>
      <c r="BZ50" s="2"/>
      <c r="CA50" s="5" t="str">
        <f t="shared" si="55"/>
        <v/>
      </c>
      <c r="CB50" s="5" t="str">
        <f t="shared" si="56"/>
        <v/>
      </c>
      <c r="CC50" s="5" t="str">
        <f t="shared" ca="1" si="10"/>
        <v/>
      </c>
      <c r="CD50" s="74" t="str">
        <f t="shared" ca="1" si="57"/>
        <v/>
      </c>
      <c r="CE50" s="67">
        <v>1</v>
      </c>
      <c r="CF50" s="48"/>
      <c r="CG50" s="2"/>
      <c r="CH50" s="5" t="str">
        <f t="shared" si="58"/>
        <v/>
      </c>
      <c r="CI50" s="5" t="str">
        <f t="shared" si="59"/>
        <v/>
      </c>
      <c r="CJ50" s="5" t="str">
        <f t="shared" ca="1" si="11"/>
        <v/>
      </c>
      <c r="CK50" s="38" t="str">
        <f t="shared" ca="1" si="60"/>
        <v/>
      </c>
      <c r="CL50" s="67">
        <v>1</v>
      </c>
      <c r="CM50" s="48"/>
      <c r="CN50" s="2"/>
      <c r="CO50" s="5" t="str">
        <f t="shared" si="61"/>
        <v/>
      </c>
      <c r="CP50" s="5" t="str">
        <f t="shared" si="62"/>
        <v/>
      </c>
      <c r="CQ50" s="5" t="str">
        <f t="shared" ca="1" si="12"/>
        <v/>
      </c>
      <c r="CR50" s="38" t="str">
        <f t="shared" ca="1" si="63"/>
        <v/>
      </c>
      <c r="CS50" s="67">
        <v>1</v>
      </c>
      <c r="CT50" s="48"/>
      <c r="CU50" s="2"/>
      <c r="CV50" s="5" t="str">
        <f t="shared" si="64"/>
        <v/>
      </c>
      <c r="CW50" s="5" t="str">
        <f t="shared" si="65"/>
        <v/>
      </c>
      <c r="CX50" s="5" t="str">
        <f t="shared" ca="1" si="13"/>
        <v/>
      </c>
      <c r="CY50" s="38" t="str">
        <f t="shared" ca="1" si="66"/>
        <v/>
      </c>
      <c r="CZ50" s="67">
        <v>1</v>
      </c>
      <c r="DA50" s="48"/>
      <c r="DB50" s="2"/>
      <c r="DC50" s="5" t="str">
        <f t="shared" si="67"/>
        <v/>
      </c>
      <c r="DD50" s="5" t="str">
        <f t="shared" si="68"/>
        <v/>
      </c>
      <c r="DE50" s="5" t="str">
        <f t="shared" ca="1" si="14"/>
        <v/>
      </c>
      <c r="DF50" s="38" t="str">
        <f t="shared" ca="1" si="69"/>
        <v/>
      </c>
      <c r="DG50" s="67">
        <v>1</v>
      </c>
      <c r="DH50" s="48"/>
      <c r="DI50" s="2"/>
      <c r="DJ50" s="5" t="str">
        <f t="shared" si="70"/>
        <v/>
      </c>
      <c r="DK50" s="5" t="str">
        <f t="shared" si="71"/>
        <v/>
      </c>
      <c r="DL50" s="5" t="str">
        <f t="shared" ca="1" si="15"/>
        <v/>
      </c>
      <c r="DM50" s="38" t="str">
        <f t="shared" ca="1" si="72"/>
        <v/>
      </c>
      <c r="DN50" s="67">
        <v>1</v>
      </c>
      <c r="DO50" s="48"/>
      <c r="DP50" s="2"/>
      <c r="DQ50" s="5" t="str">
        <f t="shared" si="73"/>
        <v/>
      </c>
      <c r="DR50" s="5" t="str">
        <f t="shared" si="74"/>
        <v/>
      </c>
      <c r="DS50" s="5" t="str">
        <f t="shared" ca="1" si="16"/>
        <v/>
      </c>
      <c r="DT50" s="38" t="str">
        <f t="shared" ca="1" si="75"/>
        <v/>
      </c>
      <c r="DU50" s="67">
        <v>1</v>
      </c>
      <c r="DV50" s="48"/>
      <c r="DW50" s="2"/>
      <c r="DX50" s="5" t="str">
        <f t="shared" si="76"/>
        <v/>
      </c>
      <c r="DY50" s="5" t="str">
        <f t="shared" si="77"/>
        <v/>
      </c>
      <c r="DZ50" s="5" t="str">
        <f t="shared" ca="1" si="17"/>
        <v/>
      </c>
      <c r="EA50" s="38" t="str">
        <f t="shared" ca="1" si="78"/>
        <v/>
      </c>
      <c r="EB50" s="67">
        <v>1</v>
      </c>
      <c r="EC50" s="48"/>
      <c r="ED50" s="2"/>
      <c r="EE50" s="5" t="str">
        <f t="shared" si="79"/>
        <v/>
      </c>
      <c r="EF50" s="5" t="str">
        <f t="shared" si="80"/>
        <v/>
      </c>
      <c r="EG50" s="5" t="str">
        <f t="shared" ca="1" si="18"/>
        <v/>
      </c>
      <c r="EH50" s="38" t="str">
        <f t="shared" ca="1" si="81"/>
        <v/>
      </c>
      <c r="EI50" s="67">
        <v>1</v>
      </c>
      <c r="EJ50" s="48"/>
      <c r="EK50" s="2"/>
      <c r="EL50" s="5" t="str">
        <f t="shared" si="82"/>
        <v/>
      </c>
      <c r="EM50" s="5" t="str">
        <f t="shared" si="83"/>
        <v/>
      </c>
      <c r="EN50" s="5" t="str">
        <f t="shared" ca="1" si="19"/>
        <v/>
      </c>
      <c r="EO50" s="38" t="str">
        <f t="shared" ca="1" si="84"/>
        <v/>
      </c>
      <c r="EP50" s="67">
        <v>1</v>
      </c>
      <c r="EQ50" s="48"/>
      <c r="ER50" s="2"/>
      <c r="ES50" s="5" t="str">
        <f t="shared" si="85"/>
        <v/>
      </c>
      <c r="ET50" s="5" t="str">
        <f t="shared" si="86"/>
        <v/>
      </c>
      <c r="EU50" s="5" t="str">
        <f t="shared" ca="1" si="87"/>
        <v/>
      </c>
      <c r="EV50" s="38" t="str">
        <f t="shared" ca="1" si="88"/>
        <v/>
      </c>
      <c r="EW50" s="67">
        <v>1</v>
      </c>
      <c r="EX50" s="48"/>
      <c r="EY50" s="2"/>
      <c r="EZ50" s="5" t="str">
        <f t="shared" si="89"/>
        <v/>
      </c>
      <c r="FA50" s="5" t="str">
        <f t="shared" si="90"/>
        <v/>
      </c>
      <c r="FB50" s="5" t="str">
        <f t="shared" ca="1" si="20"/>
        <v/>
      </c>
      <c r="FC50" s="38" t="str">
        <f t="shared" ca="1" si="91"/>
        <v/>
      </c>
      <c r="FD50" s="67">
        <v>1</v>
      </c>
      <c r="FE50" s="48"/>
      <c r="FF50" s="2"/>
      <c r="FG50" s="5" t="str">
        <f t="shared" si="92"/>
        <v/>
      </c>
      <c r="FH50" s="5" t="str">
        <f t="shared" si="93"/>
        <v/>
      </c>
      <c r="FI50" s="5" t="str">
        <f t="shared" ca="1" si="21"/>
        <v/>
      </c>
      <c r="FJ50" s="38" t="str">
        <f t="shared" ca="1" si="94"/>
        <v/>
      </c>
      <c r="FK50" s="67">
        <v>1</v>
      </c>
      <c r="FL50" s="48"/>
      <c r="FM50" s="2"/>
      <c r="FN50" s="5" t="str">
        <f t="shared" si="95"/>
        <v/>
      </c>
      <c r="FO50" s="5" t="str">
        <f t="shared" si="96"/>
        <v/>
      </c>
      <c r="FP50" s="5" t="str">
        <f t="shared" ca="1" si="22"/>
        <v/>
      </c>
      <c r="FQ50" s="38" t="str">
        <f t="shared" ca="1" si="97"/>
        <v/>
      </c>
      <c r="FR50" s="67">
        <v>1</v>
      </c>
      <c r="FS50" s="48"/>
      <c r="FT50" s="2"/>
      <c r="FU50" s="5" t="str">
        <f t="shared" si="98"/>
        <v/>
      </c>
      <c r="FV50" s="5" t="str">
        <f t="shared" si="99"/>
        <v/>
      </c>
      <c r="FW50" s="5" t="str">
        <f t="shared" ca="1" si="23"/>
        <v/>
      </c>
      <c r="FX50" s="170" t="str">
        <f t="shared" ca="1" si="100"/>
        <v/>
      </c>
      <c r="FY50" s="22" t="str">
        <f t="shared" si="101"/>
        <v/>
      </c>
      <c r="FZ50" s="23" t="str">
        <f t="shared" si="102"/>
        <v/>
      </c>
      <c r="GA50" s="23" t="str">
        <f t="shared" si="103"/>
        <v/>
      </c>
      <c r="GB50" s="23" t="str">
        <f t="shared" si="104"/>
        <v/>
      </c>
      <c r="GC50" s="23" t="str">
        <f t="shared" si="105"/>
        <v/>
      </c>
      <c r="GD50" s="23" t="str">
        <f t="shared" si="106"/>
        <v/>
      </c>
      <c r="GE50" s="23" t="str">
        <f t="shared" si="107"/>
        <v/>
      </c>
      <c r="GF50" s="23" t="str">
        <f t="shared" si="108"/>
        <v/>
      </c>
      <c r="GG50" s="23" t="str">
        <f t="shared" si="109"/>
        <v/>
      </c>
      <c r="GH50" s="23" t="str">
        <f t="shared" si="110"/>
        <v/>
      </c>
      <c r="GI50" s="23" t="str">
        <f t="shared" si="111"/>
        <v/>
      </c>
      <c r="GJ50" s="23" t="str">
        <f t="shared" si="112"/>
        <v/>
      </c>
      <c r="GK50" s="23" t="str">
        <f t="shared" si="113"/>
        <v/>
      </c>
      <c r="GL50" s="23" t="str">
        <f t="shared" si="114"/>
        <v/>
      </c>
      <c r="GM50" s="23" t="str">
        <f t="shared" si="115"/>
        <v/>
      </c>
      <c r="GN50" s="23" t="str">
        <f t="shared" si="116"/>
        <v/>
      </c>
      <c r="GO50" s="23" t="str">
        <f t="shared" si="117"/>
        <v/>
      </c>
      <c r="GP50" s="23" t="str">
        <f t="shared" si="118"/>
        <v/>
      </c>
      <c r="GQ50" s="23" t="str">
        <f t="shared" si="119"/>
        <v/>
      </c>
      <c r="GR50" s="23" t="str">
        <f t="shared" si="120"/>
        <v/>
      </c>
      <c r="GS50" s="23" t="str">
        <f t="shared" si="121"/>
        <v/>
      </c>
      <c r="GT50" s="23" t="str">
        <f t="shared" si="122"/>
        <v/>
      </c>
      <c r="GU50" s="23" t="str">
        <f t="shared" si="123"/>
        <v/>
      </c>
      <c r="GV50" s="23" t="str">
        <f t="shared" si="124"/>
        <v/>
      </c>
      <c r="GW50" s="119" t="str">
        <f t="shared" si="125"/>
        <v/>
      </c>
      <c r="GX50" s="22" t="str">
        <f t="shared" ca="1" si="126"/>
        <v/>
      </c>
      <c r="GY50" s="23" t="str">
        <f t="shared" ca="1" si="127"/>
        <v/>
      </c>
      <c r="GZ50" s="23" t="str">
        <f t="shared" ca="1" si="128"/>
        <v/>
      </c>
      <c r="HA50" s="23" t="str">
        <f t="shared" ca="1" si="129"/>
        <v/>
      </c>
      <c r="HB50" s="23" t="str">
        <f t="shared" ca="1" si="130"/>
        <v/>
      </c>
      <c r="HC50" s="23" t="str">
        <f t="shared" ca="1" si="131"/>
        <v/>
      </c>
      <c r="HD50" s="23" t="str">
        <f t="shared" ca="1" si="132"/>
        <v/>
      </c>
      <c r="HE50" s="23" t="str">
        <f t="shared" ca="1" si="133"/>
        <v/>
      </c>
      <c r="HF50" s="23" t="str">
        <f t="shared" ca="1" si="134"/>
        <v/>
      </c>
      <c r="HG50" s="23" t="str">
        <f t="shared" ca="1" si="135"/>
        <v/>
      </c>
      <c r="HH50" s="23" t="str">
        <f t="shared" ca="1" si="136"/>
        <v/>
      </c>
      <c r="HI50" s="23" t="str">
        <f t="shared" ca="1" si="137"/>
        <v/>
      </c>
      <c r="HJ50" s="23" t="str">
        <f t="shared" ca="1" si="138"/>
        <v/>
      </c>
      <c r="HK50" s="23" t="str">
        <f t="shared" ca="1" si="139"/>
        <v/>
      </c>
      <c r="HL50" s="23" t="str">
        <f t="shared" ca="1" si="140"/>
        <v/>
      </c>
      <c r="HM50" s="23" t="str">
        <f t="shared" ca="1" si="141"/>
        <v/>
      </c>
      <c r="HN50" s="23" t="str">
        <f t="shared" ca="1" si="142"/>
        <v/>
      </c>
      <c r="HO50" s="23" t="str">
        <f t="shared" ca="1" si="143"/>
        <v/>
      </c>
      <c r="HP50" s="23" t="str">
        <f t="shared" ca="1" si="144"/>
        <v/>
      </c>
      <c r="HQ50" s="172" t="str">
        <f t="shared" ca="1" si="145"/>
        <v/>
      </c>
      <c r="HR50" s="23" t="str">
        <f t="shared" ca="1" si="146"/>
        <v/>
      </c>
      <c r="HS50" s="23" t="str">
        <f t="shared" ca="1" si="147"/>
        <v/>
      </c>
      <c r="HT50" s="23" t="str">
        <f t="shared" ca="1" si="148"/>
        <v/>
      </c>
      <c r="HU50" s="23" t="str">
        <f t="shared" ca="1" si="149"/>
        <v/>
      </c>
      <c r="HV50" s="118" t="str">
        <f t="shared" ca="1" si="150"/>
        <v/>
      </c>
      <c r="HW50" s="179" t="str">
        <f t="shared" si="151"/>
        <v/>
      </c>
      <c r="HX50" s="24" t="str">
        <f t="shared" si="152"/>
        <v/>
      </c>
      <c r="HY50" s="24" t="str">
        <f t="shared" si="153"/>
        <v/>
      </c>
      <c r="HZ50" s="24" t="str">
        <f t="shared" si="154"/>
        <v/>
      </c>
      <c r="IA50" s="24" t="str">
        <f t="shared" si="155"/>
        <v/>
      </c>
      <c r="IB50" s="24" t="str">
        <f t="shared" si="156"/>
        <v/>
      </c>
      <c r="IC50" s="24" t="str">
        <f t="shared" si="157"/>
        <v/>
      </c>
      <c r="ID50" s="24" t="str">
        <f t="shared" si="158"/>
        <v/>
      </c>
      <c r="IE50" s="24" t="str">
        <f t="shared" si="159"/>
        <v/>
      </c>
      <c r="IF50" s="24" t="str">
        <f t="shared" si="160"/>
        <v/>
      </c>
      <c r="IG50" s="24" t="str">
        <f t="shared" si="161"/>
        <v/>
      </c>
      <c r="IH50" s="24" t="str">
        <f t="shared" si="162"/>
        <v/>
      </c>
      <c r="II50" s="24" t="str">
        <f t="shared" si="163"/>
        <v/>
      </c>
      <c r="IJ50" s="24" t="str">
        <f t="shared" si="164"/>
        <v/>
      </c>
      <c r="IK50" s="24" t="str">
        <f t="shared" si="165"/>
        <v/>
      </c>
      <c r="IL50" s="24" t="str">
        <f t="shared" si="166"/>
        <v/>
      </c>
      <c r="IM50" s="24" t="str">
        <f t="shared" si="167"/>
        <v/>
      </c>
      <c r="IN50" s="24" t="str">
        <f t="shared" si="168"/>
        <v/>
      </c>
      <c r="IO50" s="24" t="str">
        <f t="shared" si="169"/>
        <v/>
      </c>
      <c r="IP50" s="24" t="str">
        <f t="shared" si="170"/>
        <v/>
      </c>
      <c r="IQ50" s="24" t="str">
        <f t="shared" si="171"/>
        <v/>
      </c>
      <c r="IR50" s="24" t="str">
        <f t="shared" si="172"/>
        <v/>
      </c>
      <c r="IS50" s="24" t="str">
        <f t="shared" si="173"/>
        <v/>
      </c>
      <c r="IT50" s="24" t="str">
        <f t="shared" si="174"/>
        <v/>
      </c>
      <c r="IU50" s="25" t="str">
        <f t="shared" si="175"/>
        <v/>
      </c>
    </row>
    <row r="51" spans="1:255" ht="15.95" customHeight="1">
      <c r="A51" s="4"/>
      <c r="B51" s="4"/>
      <c r="C51" s="40"/>
      <c r="D51" s="44"/>
      <c r="E51" s="44"/>
      <c r="F51" s="49">
        <v>1</v>
      </c>
      <c r="G51" s="48"/>
      <c r="H51" s="2"/>
      <c r="I51" s="5" t="str">
        <f t="shared" si="25"/>
        <v/>
      </c>
      <c r="J51" s="5" t="str">
        <f t="shared" si="26"/>
        <v/>
      </c>
      <c r="K51" s="5" t="str">
        <f t="shared" ca="1" si="0"/>
        <v/>
      </c>
      <c r="L51" s="7" t="str">
        <f t="shared" ca="1" si="27"/>
        <v/>
      </c>
      <c r="M51" s="127">
        <v>1</v>
      </c>
      <c r="N51" s="48"/>
      <c r="O51" s="2"/>
      <c r="P51" s="5" t="str">
        <f t="shared" si="28"/>
        <v/>
      </c>
      <c r="Q51" s="5" t="str">
        <f t="shared" si="29"/>
        <v/>
      </c>
      <c r="R51" s="5" t="str">
        <f t="shared" ca="1" si="1"/>
        <v/>
      </c>
      <c r="S51" s="7" t="str">
        <f t="shared" ca="1" si="30"/>
        <v/>
      </c>
      <c r="T51" s="127">
        <v>1</v>
      </c>
      <c r="U51" s="48"/>
      <c r="V51" s="3"/>
      <c r="W51" s="5" t="str">
        <f t="shared" si="176"/>
        <v/>
      </c>
      <c r="X51" s="5" t="str">
        <f t="shared" si="32"/>
        <v/>
      </c>
      <c r="Y51" s="5" t="str">
        <f t="shared" ca="1" si="2"/>
        <v/>
      </c>
      <c r="Z51" s="6" t="str">
        <f t="shared" ca="1" si="33"/>
        <v/>
      </c>
      <c r="AA51" s="127">
        <v>1</v>
      </c>
      <c r="AB51" s="48"/>
      <c r="AC51" s="3"/>
      <c r="AD51" s="5" t="str">
        <f t="shared" si="34"/>
        <v/>
      </c>
      <c r="AE51" s="5" t="str">
        <f t="shared" si="35"/>
        <v/>
      </c>
      <c r="AF51" s="5" t="str">
        <f t="shared" ca="1" si="3"/>
        <v/>
      </c>
      <c r="AG51" s="6" t="str">
        <f t="shared" ca="1" si="36"/>
        <v/>
      </c>
      <c r="AH51" s="127">
        <v>1</v>
      </c>
      <c r="AI51" s="48"/>
      <c r="AJ51" s="3"/>
      <c r="AK51" s="5" t="str">
        <f t="shared" si="37"/>
        <v/>
      </c>
      <c r="AL51" s="5" t="str">
        <f t="shared" si="38"/>
        <v/>
      </c>
      <c r="AM51" s="5" t="str">
        <f t="shared" ca="1" si="4"/>
        <v/>
      </c>
      <c r="AN51" s="6" t="str">
        <f t="shared" ca="1" si="39"/>
        <v/>
      </c>
      <c r="AO51" s="67">
        <v>1</v>
      </c>
      <c r="AP51" s="48"/>
      <c r="AQ51" s="3"/>
      <c r="AR51" s="5" t="str">
        <f t="shared" si="40"/>
        <v/>
      </c>
      <c r="AS51" s="5" t="str">
        <f t="shared" si="41"/>
        <v/>
      </c>
      <c r="AT51" s="5" t="str">
        <f t="shared" ca="1" si="5"/>
        <v/>
      </c>
      <c r="AU51" s="6" t="str">
        <f t="shared" ca="1" si="42"/>
        <v/>
      </c>
      <c r="AV51" s="67">
        <v>1</v>
      </c>
      <c r="AW51" s="48"/>
      <c r="AX51" s="3"/>
      <c r="AY51" s="5" t="str">
        <f t="shared" si="43"/>
        <v/>
      </c>
      <c r="AZ51" s="5" t="str">
        <f t="shared" si="44"/>
        <v/>
      </c>
      <c r="BA51" s="5" t="str">
        <f t="shared" ca="1" si="6"/>
        <v/>
      </c>
      <c r="BB51" s="6" t="str">
        <f t="shared" ca="1" si="45"/>
        <v/>
      </c>
      <c r="BC51" s="67">
        <v>1</v>
      </c>
      <c r="BD51" s="48"/>
      <c r="BE51" s="3"/>
      <c r="BF51" s="5" t="str">
        <f t="shared" si="46"/>
        <v/>
      </c>
      <c r="BG51" s="5" t="str">
        <f t="shared" si="47"/>
        <v/>
      </c>
      <c r="BH51" s="5" t="str">
        <f t="shared" ca="1" si="7"/>
        <v/>
      </c>
      <c r="BI51" s="5" t="str">
        <f t="shared" ca="1" si="48"/>
        <v/>
      </c>
      <c r="BJ51" s="67">
        <v>1</v>
      </c>
      <c r="BK51" s="48"/>
      <c r="BL51" s="2"/>
      <c r="BM51" s="5" t="str">
        <f t="shared" si="49"/>
        <v/>
      </c>
      <c r="BN51" s="5" t="str">
        <f t="shared" si="50"/>
        <v/>
      </c>
      <c r="BO51" s="5" t="str">
        <f t="shared" ca="1" si="8"/>
        <v/>
      </c>
      <c r="BP51" s="5" t="str">
        <f t="shared" ca="1" si="51"/>
        <v/>
      </c>
      <c r="BQ51" s="67">
        <v>1</v>
      </c>
      <c r="BR51" s="48"/>
      <c r="BS51" s="2"/>
      <c r="BT51" s="5" t="str">
        <f t="shared" si="52"/>
        <v/>
      </c>
      <c r="BU51" s="5" t="str">
        <f t="shared" si="53"/>
        <v/>
      </c>
      <c r="BV51" s="5" t="str">
        <f t="shared" ca="1" si="9"/>
        <v/>
      </c>
      <c r="BW51" s="74" t="str">
        <f t="shared" ca="1" si="54"/>
        <v/>
      </c>
      <c r="BX51" s="67">
        <v>1</v>
      </c>
      <c r="BY51" s="48"/>
      <c r="BZ51" s="2"/>
      <c r="CA51" s="5" t="str">
        <f t="shared" si="55"/>
        <v/>
      </c>
      <c r="CB51" s="5" t="str">
        <f t="shared" si="56"/>
        <v/>
      </c>
      <c r="CC51" s="5" t="str">
        <f t="shared" ca="1" si="10"/>
        <v/>
      </c>
      <c r="CD51" s="74" t="str">
        <f t="shared" ca="1" si="57"/>
        <v/>
      </c>
      <c r="CE51" s="67">
        <v>1</v>
      </c>
      <c r="CF51" s="48"/>
      <c r="CG51" s="2"/>
      <c r="CH51" s="5" t="str">
        <f t="shared" si="58"/>
        <v/>
      </c>
      <c r="CI51" s="5" t="str">
        <f t="shared" si="59"/>
        <v/>
      </c>
      <c r="CJ51" s="5" t="str">
        <f t="shared" ca="1" si="11"/>
        <v/>
      </c>
      <c r="CK51" s="38" t="str">
        <f t="shared" ca="1" si="60"/>
        <v/>
      </c>
      <c r="CL51" s="67">
        <v>1</v>
      </c>
      <c r="CM51" s="48"/>
      <c r="CN51" s="2"/>
      <c r="CO51" s="5" t="str">
        <f t="shared" si="61"/>
        <v/>
      </c>
      <c r="CP51" s="5" t="str">
        <f t="shared" si="62"/>
        <v/>
      </c>
      <c r="CQ51" s="5" t="str">
        <f t="shared" ca="1" si="12"/>
        <v/>
      </c>
      <c r="CR51" s="38" t="str">
        <f t="shared" ca="1" si="63"/>
        <v/>
      </c>
      <c r="CS51" s="67">
        <v>1</v>
      </c>
      <c r="CT51" s="48"/>
      <c r="CU51" s="2"/>
      <c r="CV51" s="5" t="str">
        <f t="shared" si="64"/>
        <v/>
      </c>
      <c r="CW51" s="5" t="str">
        <f t="shared" si="65"/>
        <v/>
      </c>
      <c r="CX51" s="5" t="str">
        <f t="shared" ca="1" si="13"/>
        <v/>
      </c>
      <c r="CY51" s="38" t="str">
        <f t="shared" ca="1" si="66"/>
        <v/>
      </c>
      <c r="CZ51" s="67">
        <v>1</v>
      </c>
      <c r="DA51" s="48"/>
      <c r="DB51" s="2"/>
      <c r="DC51" s="5" t="str">
        <f t="shared" si="67"/>
        <v/>
      </c>
      <c r="DD51" s="5" t="str">
        <f t="shared" si="68"/>
        <v/>
      </c>
      <c r="DE51" s="5" t="str">
        <f t="shared" ca="1" si="14"/>
        <v/>
      </c>
      <c r="DF51" s="38" t="str">
        <f t="shared" ca="1" si="69"/>
        <v/>
      </c>
      <c r="DG51" s="67">
        <v>1</v>
      </c>
      <c r="DH51" s="48"/>
      <c r="DI51" s="2"/>
      <c r="DJ51" s="5" t="str">
        <f t="shared" si="70"/>
        <v/>
      </c>
      <c r="DK51" s="5" t="str">
        <f t="shared" si="71"/>
        <v/>
      </c>
      <c r="DL51" s="5" t="str">
        <f t="shared" ca="1" si="15"/>
        <v/>
      </c>
      <c r="DM51" s="38" t="str">
        <f t="shared" ca="1" si="72"/>
        <v/>
      </c>
      <c r="DN51" s="67">
        <v>1</v>
      </c>
      <c r="DO51" s="48"/>
      <c r="DP51" s="2"/>
      <c r="DQ51" s="5" t="str">
        <f t="shared" si="73"/>
        <v/>
      </c>
      <c r="DR51" s="5" t="str">
        <f t="shared" si="74"/>
        <v/>
      </c>
      <c r="DS51" s="5" t="str">
        <f t="shared" ca="1" si="16"/>
        <v/>
      </c>
      <c r="DT51" s="38" t="str">
        <f t="shared" ca="1" si="75"/>
        <v/>
      </c>
      <c r="DU51" s="67">
        <v>1</v>
      </c>
      <c r="DV51" s="48"/>
      <c r="DW51" s="2"/>
      <c r="DX51" s="5" t="str">
        <f t="shared" si="76"/>
        <v/>
      </c>
      <c r="DY51" s="5" t="str">
        <f t="shared" si="77"/>
        <v/>
      </c>
      <c r="DZ51" s="5" t="str">
        <f t="shared" ca="1" si="17"/>
        <v/>
      </c>
      <c r="EA51" s="38" t="str">
        <f t="shared" ca="1" si="78"/>
        <v/>
      </c>
      <c r="EB51" s="67">
        <v>1</v>
      </c>
      <c r="EC51" s="48"/>
      <c r="ED51" s="2"/>
      <c r="EE51" s="5" t="str">
        <f t="shared" si="79"/>
        <v/>
      </c>
      <c r="EF51" s="5" t="str">
        <f t="shared" si="80"/>
        <v/>
      </c>
      <c r="EG51" s="5" t="str">
        <f t="shared" ca="1" si="18"/>
        <v/>
      </c>
      <c r="EH51" s="38" t="str">
        <f t="shared" ca="1" si="81"/>
        <v/>
      </c>
      <c r="EI51" s="67">
        <v>1</v>
      </c>
      <c r="EJ51" s="48"/>
      <c r="EK51" s="2"/>
      <c r="EL51" s="5" t="str">
        <f t="shared" si="82"/>
        <v/>
      </c>
      <c r="EM51" s="5" t="str">
        <f t="shared" si="83"/>
        <v/>
      </c>
      <c r="EN51" s="5" t="str">
        <f t="shared" ca="1" si="19"/>
        <v/>
      </c>
      <c r="EO51" s="38" t="str">
        <f t="shared" ca="1" si="84"/>
        <v/>
      </c>
      <c r="EP51" s="67">
        <v>1</v>
      </c>
      <c r="EQ51" s="48"/>
      <c r="ER51" s="2"/>
      <c r="ES51" s="5" t="str">
        <f t="shared" si="85"/>
        <v/>
      </c>
      <c r="ET51" s="5" t="str">
        <f t="shared" si="86"/>
        <v/>
      </c>
      <c r="EU51" s="5" t="str">
        <f t="shared" ca="1" si="87"/>
        <v/>
      </c>
      <c r="EV51" s="38" t="str">
        <f t="shared" ca="1" si="88"/>
        <v/>
      </c>
      <c r="EW51" s="67">
        <v>1</v>
      </c>
      <c r="EX51" s="48"/>
      <c r="EY51" s="2"/>
      <c r="EZ51" s="5" t="str">
        <f t="shared" si="89"/>
        <v/>
      </c>
      <c r="FA51" s="5" t="str">
        <f t="shared" si="90"/>
        <v/>
      </c>
      <c r="FB51" s="5" t="str">
        <f t="shared" ca="1" si="20"/>
        <v/>
      </c>
      <c r="FC51" s="38" t="str">
        <f t="shared" ca="1" si="91"/>
        <v/>
      </c>
      <c r="FD51" s="67">
        <v>1</v>
      </c>
      <c r="FE51" s="48"/>
      <c r="FF51" s="2"/>
      <c r="FG51" s="5" t="str">
        <f t="shared" si="92"/>
        <v/>
      </c>
      <c r="FH51" s="5" t="str">
        <f t="shared" si="93"/>
        <v/>
      </c>
      <c r="FI51" s="5" t="str">
        <f t="shared" ca="1" si="21"/>
        <v/>
      </c>
      <c r="FJ51" s="38" t="str">
        <f t="shared" ca="1" si="94"/>
        <v/>
      </c>
      <c r="FK51" s="67">
        <v>1</v>
      </c>
      <c r="FL51" s="48"/>
      <c r="FM51" s="2"/>
      <c r="FN51" s="5" t="str">
        <f t="shared" si="95"/>
        <v/>
      </c>
      <c r="FO51" s="5" t="str">
        <f t="shared" si="96"/>
        <v/>
      </c>
      <c r="FP51" s="5" t="str">
        <f t="shared" ca="1" si="22"/>
        <v/>
      </c>
      <c r="FQ51" s="38" t="str">
        <f t="shared" ca="1" si="97"/>
        <v/>
      </c>
      <c r="FR51" s="67">
        <v>1</v>
      </c>
      <c r="FS51" s="48"/>
      <c r="FT51" s="2"/>
      <c r="FU51" s="5" t="str">
        <f t="shared" si="98"/>
        <v/>
      </c>
      <c r="FV51" s="5" t="str">
        <f t="shared" si="99"/>
        <v/>
      </c>
      <c r="FW51" s="5" t="str">
        <f t="shared" ca="1" si="23"/>
        <v/>
      </c>
      <c r="FX51" s="170" t="str">
        <f t="shared" ca="1" si="100"/>
        <v/>
      </c>
      <c r="FY51" s="22" t="str">
        <f t="shared" si="101"/>
        <v/>
      </c>
      <c r="FZ51" s="23" t="str">
        <f t="shared" si="102"/>
        <v/>
      </c>
      <c r="GA51" s="23" t="str">
        <f t="shared" si="103"/>
        <v/>
      </c>
      <c r="GB51" s="23" t="str">
        <f t="shared" si="104"/>
        <v/>
      </c>
      <c r="GC51" s="23" t="str">
        <f t="shared" si="105"/>
        <v/>
      </c>
      <c r="GD51" s="23" t="str">
        <f t="shared" si="106"/>
        <v/>
      </c>
      <c r="GE51" s="23" t="str">
        <f t="shared" si="107"/>
        <v/>
      </c>
      <c r="GF51" s="23" t="str">
        <f t="shared" si="108"/>
        <v/>
      </c>
      <c r="GG51" s="23" t="str">
        <f t="shared" si="109"/>
        <v/>
      </c>
      <c r="GH51" s="23" t="str">
        <f t="shared" si="110"/>
        <v/>
      </c>
      <c r="GI51" s="23" t="str">
        <f t="shared" si="111"/>
        <v/>
      </c>
      <c r="GJ51" s="23" t="str">
        <f t="shared" si="112"/>
        <v/>
      </c>
      <c r="GK51" s="23" t="str">
        <f t="shared" si="113"/>
        <v/>
      </c>
      <c r="GL51" s="23" t="str">
        <f t="shared" si="114"/>
        <v/>
      </c>
      <c r="GM51" s="23" t="str">
        <f t="shared" si="115"/>
        <v/>
      </c>
      <c r="GN51" s="23" t="str">
        <f t="shared" si="116"/>
        <v/>
      </c>
      <c r="GO51" s="23" t="str">
        <f t="shared" si="117"/>
        <v/>
      </c>
      <c r="GP51" s="23" t="str">
        <f t="shared" si="118"/>
        <v/>
      </c>
      <c r="GQ51" s="23" t="str">
        <f t="shared" si="119"/>
        <v/>
      </c>
      <c r="GR51" s="23" t="str">
        <f t="shared" si="120"/>
        <v/>
      </c>
      <c r="GS51" s="23" t="str">
        <f t="shared" si="121"/>
        <v/>
      </c>
      <c r="GT51" s="23" t="str">
        <f t="shared" si="122"/>
        <v/>
      </c>
      <c r="GU51" s="23" t="str">
        <f t="shared" si="123"/>
        <v/>
      </c>
      <c r="GV51" s="23" t="str">
        <f t="shared" si="124"/>
        <v/>
      </c>
      <c r="GW51" s="119" t="str">
        <f t="shared" si="125"/>
        <v/>
      </c>
      <c r="GX51" s="22" t="str">
        <f t="shared" ca="1" si="126"/>
        <v/>
      </c>
      <c r="GY51" s="23" t="str">
        <f t="shared" ca="1" si="127"/>
        <v/>
      </c>
      <c r="GZ51" s="23" t="str">
        <f t="shared" ca="1" si="128"/>
        <v/>
      </c>
      <c r="HA51" s="23" t="str">
        <f t="shared" ca="1" si="129"/>
        <v/>
      </c>
      <c r="HB51" s="23" t="str">
        <f t="shared" ca="1" si="130"/>
        <v/>
      </c>
      <c r="HC51" s="23" t="str">
        <f t="shared" ca="1" si="131"/>
        <v/>
      </c>
      <c r="HD51" s="23" t="str">
        <f t="shared" ca="1" si="132"/>
        <v/>
      </c>
      <c r="HE51" s="23" t="str">
        <f t="shared" ca="1" si="133"/>
        <v/>
      </c>
      <c r="HF51" s="23" t="str">
        <f t="shared" ca="1" si="134"/>
        <v/>
      </c>
      <c r="HG51" s="23" t="str">
        <f t="shared" ca="1" si="135"/>
        <v/>
      </c>
      <c r="HH51" s="23" t="str">
        <f t="shared" ca="1" si="136"/>
        <v/>
      </c>
      <c r="HI51" s="23" t="str">
        <f t="shared" ca="1" si="137"/>
        <v/>
      </c>
      <c r="HJ51" s="23" t="str">
        <f t="shared" ca="1" si="138"/>
        <v/>
      </c>
      <c r="HK51" s="23" t="str">
        <f t="shared" ca="1" si="139"/>
        <v/>
      </c>
      <c r="HL51" s="23" t="str">
        <f t="shared" ca="1" si="140"/>
        <v/>
      </c>
      <c r="HM51" s="23" t="str">
        <f t="shared" ca="1" si="141"/>
        <v/>
      </c>
      <c r="HN51" s="23" t="str">
        <f t="shared" ca="1" si="142"/>
        <v/>
      </c>
      <c r="HO51" s="23" t="str">
        <f t="shared" ca="1" si="143"/>
        <v/>
      </c>
      <c r="HP51" s="23" t="str">
        <f t="shared" ca="1" si="144"/>
        <v/>
      </c>
      <c r="HQ51" s="172" t="str">
        <f t="shared" ca="1" si="145"/>
        <v/>
      </c>
      <c r="HR51" s="23" t="str">
        <f t="shared" ca="1" si="146"/>
        <v/>
      </c>
      <c r="HS51" s="23" t="str">
        <f t="shared" ca="1" si="147"/>
        <v/>
      </c>
      <c r="HT51" s="23" t="str">
        <f t="shared" ca="1" si="148"/>
        <v/>
      </c>
      <c r="HU51" s="23" t="str">
        <f t="shared" ca="1" si="149"/>
        <v/>
      </c>
      <c r="HV51" s="118" t="str">
        <f t="shared" ca="1" si="150"/>
        <v/>
      </c>
      <c r="HW51" s="179" t="str">
        <f t="shared" si="151"/>
        <v/>
      </c>
      <c r="HX51" s="24" t="str">
        <f t="shared" si="152"/>
        <v/>
      </c>
      <c r="HY51" s="24" t="str">
        <f t="shared" si="153"/>
        <v/>
      </c>
      <c r="HZ51" s="24" t="str">
        <f t="shared" si="154"/>
        <v/>
      </c>
      <c r="IA51" s="24" t="str">
        <f t="shared" si="155"/>
        <v/>
      </c>
      <c r="IB51" s="24" t="str">
        <f t="shared" si="156"/>
        <v/>
      </c>
      <c r="IC51" s="24" t="str">
        <f t="shared" si="157"/>
        <v/>
      </c>
      <c r="ID51" s="24" t="str">
        <f t="shared" si="158"/>
        <v/>
      </c>
      <c r="IE51" s="24" t="str">
        <f t="shared" si="159"/>
        <v/>
      </c>
      <c r="IF51" s="24" t="str">
        <f t="shared" si="160"/>
        <v/>
      </c>
      <c r="IG51" s="24" t="str">
        <f t="shared" si="161"/>
        <v/>
      </c>
      <c r="IH51" s="24" t="str">
        <f t="shared" si="162"/>
        <v/>
      </c>
      <c r="II51" s="24" t="str">
        <f t="shared" si="163"/>
        <v/>
      </c>
      <c r="IJ51" s="24" t="str">
        <f t="shared" si="164"/>
        <v/>
      </c>
      <c r="IK51" s="24" t="str">
        <f t="shared" si="165"/>
        <v/>
      </c>
      <c r="IL51" s="24" t="str">
        <f t="shared" si="166"/>
        <v/>
      </c>
      <c r="IM51" s="24" t="str">
        <f t="shared" si="167"/>
        <v/>
      </c>
      <c r="IN51" s="24" t="str">
        <f t="shared" si="168"/>
        <v/>
      </c>
      <c r="IO51" s="24" t="str">
        <f t="shared" si="169"/>
        <v/>
      </c>
      <c r="IP51" s="24" t="str">
        <f t="shared" si="170"/>
        <v/>
      </c>
      <c r="IQ51" s="24" t="str">
        <f t="shared" si="171"/>
        <v/>
      </c>
      <c r="IR51" s="24" t="str">
        <f t="shared" si="172"/>
        <v/>
      </c>
      <c r="IS51" s="24" t="str">
        <f t="shared" si="173"/>
        <v/>
      </c>
      <c r="IT51" s="24" t="str">
        <f t="shared" si="174"/>
        <v/>
      </c>
      <c r="IU51" s="25" t="str">
        <f t="shared" si="175"/>
        <v/>
      </c>
    </row>
    <row r="52" spans="1:255" ht="15.95" customHeight="1">
      <c r="A52" s="4"/>
      <c r="B52" s="4"/>
      <c r="C52" s="40"/>
      <c r="D52" s="44"/>
      <c r="E52" s="44"/>
      <c r="F52" s="49">
        <v>1</v>
      </c>
      <c r="G52" s="48"/>
      <c r="H52" s="2"/>
      <c r="I52" s="5" t="str">
        <f t="shared" si="25"/>
        <v/>
      </c>
      <c r="J52" s="5" t="str">
        <f t="shared" si="26"/>
        <v/>
      </c>
      <c r="K52" s="5" t="str">
        <f t="shared" ca="1" si="0"/>
        <v/>
      </c>
      <c r="L52" s="7" t="str">
        <f t="shared" ca="1" si="27"/>
        <v/>
      </c>
      <c r="M52" s="127">
        <v>1</v>
      </c>
      <c r="N52" s="48"/>
      <c r="O52" s="2"/>
      <c r="P52" s="5" t="str">
        <f t="shared" si="28"/>
        <v/>
      </c>
      <c r="Q52" s="5" t="str">
        <f t="shared" si="29"/>
        <v/>
      </c>
      <c r="R52" s="5" t="str">
        <f t="shared" ca="1" si="1"/>
        <v/>
      </c>
      <c r="S52" s="7" t="str">
        <f t="shared" ca="1" si="30"/>
        <v/>
      </c>
      <c r="T52" s="127">
        <v>1</v>
      </c>
      <c r="U52" s="48"/>
      <c r="V52" s="3"/>
      <c r="W52" s="5" t="str">
        <f t="shared" si="176"/>
        <v/>
      </c>
      <c r="X52" s="5" t="str">
        <f t="shared" si="32"/>
        <v/>
      </c>
      <c r="Y52" s="5" t="str">
        <f t="shared" ca="1" si="2"/>
        <v/>
      </c>
      <c r="Z52" s="6" t="str">
        <f t="shared" ca="1" si="33"/>
        <v/>
      </c>
      <c r="AA52" s="127">
        <v>1</v>
      </c>
      <c r="AB52" s="48"/>
      <c r="AC52" s="3"/>
      <c r="AD52" s="5" t="str">
        <f t="shared" si="34"/>
        <v/>
      </c>
      <c r="AE52" s="5" t="str">
        <f t="shared" si="35"/>
        <v/>
      </c>
      <c r="AF52" s="5" t="str">
        <f t="shared" ca="1" si="3"/>
        <v/>
      </c>
      <c r="AG52" s="6" t="str">
        <f t="shared" ca="1" si="36"/>
        <v/>
      </c>
      <c r="AH52" s="127">
        <v>1</v>
      </c>
      <c r="AI52" s="48"/>
      <c r="AJ52" s="3"/>
      <c r="AK52" s="5" t="str">
        <f t="shared" si="37"/>
        <v/>
      </c>
      <c r="AL52" s="5" t="str">
        <f t="shared" si="38"/>
        <v/>
      </c>
      <c r="AM52" s="5" t="str">
        <f t="shared" ca="1" si="4"/>
        <v/>
      </c>
      <c r="AN52" s="6" t="str">
        <f t="shared" ca="1" si="39"/>
        <v/>
      </c>
      <c r="AO52" s="67">
        <v>1</v>
      </c>
      <c r="AP52" s="48"/>
      <c r="AQ52" s="3"/>
      <c r="AR52" s="5" t="str">
        <f t="shared" si="40"/>
        <v/>
      </c>
      <c r="AS52" s="5" t="str">
        <f t="shared" si="41"/>
        <v/>
      </c>
      <c r="AT52" s="5" t="str">
        <f t="shared" ca="1" si="5"/>
        <v/>
      </c>
      <c r="AU52" s="6" t="str">
        <f t="shared" ca="1" si="42"/>
        <v/>
      </c>
      <c r="AV52" s="67">
        <v>1</v>
      </c>
      <c r="AW52" s="48"/>
      <c r="AX52" s="3"/>
      <c r="AY52" s="5" t="str">
        <f t="shared" si="43"/>
        <v/>
      </c>
      <c r="AZ52" s="5" t="str">
        <f t="shared" si="44"/>
        <v/>
      </c>
      <c r="BA52" s="5" t="str">
        <f t="shared" ca="1" si="6"/>
        <v/>
      </c>
      <c r="BB52" s="6" t="str">
        <f t="shared" ca="1" si="45"/>
        <v/>
      </c>
      <c r="BC52" s="67">
        <v>1</v>
      </c>
      <c r="BD52" s="48"/>
      <c r="BE52" s="3"/>
      <c r="BF52" s="5" t="str">
        <f t="shared" si="46"/>
        <v/>
      </c>
      <c r="BG52" s="5" t="str">
        <f t="shared" si="47"/>
        <v/>
      </c>
      <c r="BH52" s="5" t="str">
        <f t="shared" ca="1" si="7"/>
        <v/>
      </c>
      <c r="BI52" s="5" t="str">
        <f t="shared" ca="1" si="48"/>
        <v/>
      </c>
      <c r="BJ52" s="67">
        <v>1</v>
      </c>
      <c r="BK52" s="48"/>
      <c r="BL52" s="2"/>
      <c r="BM52" s="5" t="str">
        <f t="shared" si="49"/>
        <v/>
      </c>
      <c r="BN52" s="5" t="str">
        <f t="shared" si="50"/>
        <v/>
      </c>
      <c r="BO52" s="5" t="str">
        <f t="shared" ca="1" si="8"/>
        <v/>
      </c>
      <c r="BP52" s="5" t="str">
        <f t="shared" ca="1" si="51"/>
        <v/>
      </c>
      <c r="BQ52" s="67">
        <v>1</v>
      </c>
      <c r="BR52" s="48"/>
      <c r="BS52" s="2"/>
      <c r="BT52" s="5" t="str">
        <f t="shared" si="52"/>
        <v/>
      </c>
      <c r="BU52" s="5" t="str">
        <f t="shared" si="53"/>
        <v/>
      </c>
      <c r="BV52" s="5" t="str">
        <f t="shared" ca="1" si="9"/>
        <v/>
      </c>
      <c r="BW52" s="74" t="str">
        <f t="shared" ca="1" si="54"/>
        <v/>
      </c>
      <c r="BX52" s="67">
        <v>1</v>
      </c>
      <c r="BY52" s="48"/>
      <c r="BZ52" s="2"/>
      <c r="CA52" s="5" t="str">
        <f t="shared" si="55"/>
        <v/>
      </c>
      <c r="CB52" s="5" t="str">
        <f t="shared" si="56"/>
        <v/>
      </c>
      <c r="CC52" s="5" t="str">
        <f t="shared" ca="1" si="10"/>
        <v/>
      </c>
      <c r="CD52" s="74" t="str">
        <f t="shared" ca="1" si="57"/>
        <v/>
      </c>
      <c r="CE52" s="67">
        <v>1</v>
      </c>
      <c r="CF52" s="48"/>
      <c r="CG52" s="2"/>
      <c r="CH52" s="5" t="str">
        <f t="shared" si="58"/>
        <v/>
      </c>
      <c r="CI52" s="5" t="str">
        <f t="shared" si="59"/>
        <v/>
      </c>
      <c r="CJ52" s="5" t="str">
        <f t="shared" ca="1" si="11"/>
        <v/>
      </c>
      <c r="CK52" s="38" t="str">
        <f t="shared" ca="1" si="60"/>
        <v/>
      </c>
      <c r="CL52" s="67">
        <v>1</v>
      </c>
      <c r="CM52" s="48"/>
      <c r="CN52" s="2"/>
      <c r="CO52" s="5" t="str">
        <f t="shared" si="61"/>
        <v/>
      </c>
      <c r="CP52" s="5" t="str">
        <f t="shared" si="62"/>
        <v/>
      </c>
      <c r="CQ52" s="5" t="str">
        <f t="shared" ca="1" si="12"/>
        <v/>
      </c>
      <c r="CR52" s="38" t="str">
        <f t="shared" ca="1" si="63"/>
        <v/>
      </c>
      <c r="CS52" s="67">
        <v>1</v>
      </c>
      <c r="CT52" s="48"/>
      <c r="CU52" s="2"/>
      <c r="CV52" s="5" t="str">
        <f t="shared" si="64"/>
        <v/>
      </c>
      <c r="CW52" s="5" t="str">
        <f t="shared" si="65"/>
        <v/>
      </c>
      <c r="CX52" s="5" t="str">
        <f t="shared" ca="1" si="13"/>
        <v/>
      </c>
      <c r="CY52" s="38" t="str">
        <f t="shared" ca="1" si="66"/>
        <v/>
      </c>
      <c r="CZ52" s="67">
        <v>1</v>
      </c>
      <c r="DA52" s="48"/>
      <c r="DB52" s="2"/>
      <c r="DC52" s="5" t="str">
        <f t="shared" si="67"/>
        <v/>
      </c>
      <c r="DD52" s="5" t="str">
        <f t="shared" si="68"/>
        <v/>
      </c>
      <c r="DE52" s="5" t="str">
        <f t="shared" ca="1" si="14"/>
        <v/>
      </c>
      <c r="DF52" s="38" t="str">
        <f t="shared" ca="1" si="69"/>
        <v/>
      </c>
      <c r="DG52" s="67">
        <v>1</v>
      </c>
      <c r="DH52" s="48"/>
      <c r="DI52" s="2"/>
      <c r="DJ52" s="5" t="str">
        <f t="shared" si="70"/>
        <v/>
      </c>
      <c r="DK52" s="5" t="str">
        <f t="shared" si="71"/>
        <v/>
      </c>
      <c r="DL52" s="5" t="str">
        <f t="shared" ca="1" si="15"/>
        <v/>
      </c>
      <c r="DM52" s="38" t="str">
        <f t="shared" ca="1" si="72"/>
        <v/>
      </c>
      <c r="DN52" s="67">
        <v>1</v>
      </c>
      <c r="DO52" s="48"/>
      <c r="DP52" s="2"/>
      <c r="DQ52" s="5" t="str">
        <f t="shared" si="73"/>
        <v/>
      </c>
      <c r="DR52" s="5" t="str">
        <f t="shared" si="74"/>
        <v/>
      </c>
      <c r="DS52" s="5" t="str">
        <f t="shared" ca="1" si="16"/>
        <v/>
      </c>
      <c r="DT52" s="38" t="str">
        <f t="shared" ca="1" si="75"/>
        <v/>
      </c>
      <c r="DU52" s="67">
        <v>1</v>
      </c>
      <c r="DV52" s="48"/>
      <c r="DW52" s="2"/>
      <c r="DX52" s="5" t="str">
        <f t="shared" si="76"/>
        <v/>
      </c>
      <c r="DY52" s="5" t="str">
        <f t="shared" si="77"/>
        <v/>
      </c>
      <c r="DZ52" s="5" t="str">
        <f t="shared" ca="1" si="17"/>
        <v/>
      </c>
      <c r="EA52" s="38" t="str">
        <f t="shared" ca="1" si="78"/>
        <v/>
      </c>
      <c r="EB52" s="67">
        <v>1</v>
      </c>
      <c r="EC52" s="48"/>
      <c r="ED52" s="2"/>
      <c r="EE52" s="5" t="str">
        <f t="shared" si="79"/>
        <v/>
      </c>
      <c r="EF52" s="5" t="str">
        <f t="shared" si="80"/>
        <v/>
      </c>
      <c r="EG52" s="5" t="str">
        <f t="shared" ca="1" si="18"/>
        <v/>
      </c>
      <c r="EH52" s="38" t="str">
        <f t="shared" ca="1" si="81"/>
        <v/>
      </c>
      <c r="EI52" s="67">
        <v>1</v>
      </c>
      <c r="EJ52" s="48"/>
      <c r="EK52" s="2"/>
      <c r="EL52" s="5" t="str">
        <f t="shared" si="82"/>
        <v/>
      </c>
      <c r="EM52" s="5" t="str">
        <f t="shared" si="83"/>
        <v/>
      </c>
      <c r="EN52" s="5" t="str">
        <f t="shared" ca="1" si="19"/>
        <v/>
      </c>
      <c r="EO52" s="38" t="str">
        <f t="shared" ca="1" si="84"/>
        <v/>
      </c>
      <c r="EP52" s="67">
        <v>1</v>
      </c>
      <c r="EQ52" s="48"/>
      <c r="ER52" s="2"/>
      <c r="ES52" s="5" t="str">
        <f t="shared" si="85"/>
        <v/>
      </c>
      <c r="ET52" s="5" t="str">
        <f t="shared" si="86"/>
        <v/>
      </c>
      <c r="EU52" s="5" t="str">
        <f t="shared" ca="1" si="87"/>
        <v/>
      </c>
      <c r="EV52" s="38" t="str">
        <f t="shared" ca="1" si="88"/>
        <v/>
      </c>
      <c r="EW52" s="67">
        <v>1</v>
      </c>
      <c r="EX52" s="48"/>
      <c r="EY52" s="2"/>
      <c r="EZ52" s="5" t="str">
        <f t="shared" si="89"/>
        <v/>
      </c>
      <c r="FA52" s="5" t="str">
        <f t="shared" si="90"/>
        <v/>
      </c>
      <c r="FB52" s="5" t="str">
        <f t="shared" ca="1" si="20"/>
        <v/>
      </c>
      <c r="FC52" s="38" t="str">
        <f t="shared" ca="1" si="91"/>
        <v/>
      </c>
      <c r="FD52" s="67">
        <v>1</v>
      </c>
      <c r="FE52" s="48"/>
      <c r="FF52" s="2"/>
      <c r="FG52" s="5" t="str">
        <f t="shared" si="92"/>
        <v/>
      </c>
      <c r="FH52" s="5" t="str">
        <f t="shared" si="93"/>
        <v/>
      </c>
      <c r="FI52" s="5" t="str">
        <f t="shared" ca="1" si="21"/>
        <v/>
      </c>
      <c r="FJ52" s="38" t="str">
        <f t="shared" ca="1" si="94"/>
        <v/>
      </c>
      <c r="FK52" s="67">
        <v>1</v>
      </c>
      <c r="FL52" s="48"/>
      <c r="FM52" s="2"/>
      <c r="FN52" s="5" t="str">
        <f t="shared" si="95"/>
        <v/>
      </c>
      <c r="FO52" s="5" t="str">
        <f t="shared" si="96"/>
        <v/>
      </c>
      <c r="FP52" s="5" t="str">
        <f t="shared" ca="1" si="22"/>
        <v/>
      </c>
      <c r="FQ52" s="38" t="str">
        <f t="shared" ca="1" si="97"/>
        <v/>
      </c>
      <c r="FR52" s="67">
        <v>1</v>
      </c>
      <c r="FS52" s="48"/>
      <c r="FT52" s="2"/>
      <c r="FU52" s="5" t="str">
        <f t="shared" si="98"/>
        <v/>
      </c>
      <c r="FV52" s="5" t="str">
        <f t="shared" si="99"/>
        <v/>
      </c>
      <c r="FW52" s="5" t="str">
        <f t="shared" ca="1" si="23"/>
        <v/>
      </c>
      <c r="FX52" s="170" t="str">
        <f t="shared" ca="1" si="100"/>
        <v/>
      </c>
      <c r="FY52" s="22" t="str">
        <f t="shared" si="101"/>
        <v/>
      </c>
      <c r="FZ52" s="23" t="str">
        <f t="shared" si="102"/>
        <v/>
      </c>
      <c r="GA52" s="23" t="str">
        <f t="shared" si="103"/>
        <v/>
      </c>
      <c r="GB52" s="23" t="str">
        <f t="shared" si="104"/>
        <v/>
      </c>
      <c r="GC52" s="23" t="str">
        <f t="shared" si="105"/>
        <v/>
      </c>
      <c r="GD52" s="23" t="str">
        <f t="shared" si="106"/>
        <v/>
      </c>
      <c r="GE52" s="23" t="str">
        <f t="shared" si="107"/>
        <v/>
      </c>
      <c r="GF52" s="23" t="str">
        <f t="shared" si="108"/>
        <v/>
      </c>
      <c r="GG52" s="23" t="str">
        <f t="shared" si="109"/>
        <v/>
      </c>
      <c r="GH52" s="23" t="str">
        <f t="shared" si="110"/>
        <v/>
      </c>
      <c r="GI52" s="23" t="str">
        <f t="shared" si="111"/>
        <v/>
      </c>
      <c r="GJ52" s="23" t="str">
        <f t="shared" si="112"/>
        <v/>
      </c>
      <c r="GK52" s="23" t="str">
        <f t="shared" si="113"/>
        <v/>
      </c>
      <c r="GL52" s="23" t="str">
        <f t="shared" si="114"/>
        <v/>
      </c>
      <c r="GM52" s="23" t="str">
        <f t="shared" si="115"/>
        <v/>
      </c>
      <c r="GN52" s="23" t="str">
        <f t="shared" si="116"/>
        <v/>
      </c>
      <c r="GO52" s="23" t="str">
        <f t="shared" si="117"/>
        <v/>
      </c>
      <c r="GP52" s="23" t="str">
        <f t="shared" si="118"/>
        <v/>
      </c>
      <c r="GQ52" s="23" t="str">
        <f t="shared" si="119"/>
        <v/>
      </c>
      <c r="GR52" s="23" t="str">
        <f t="shared" si="120"/>
        <v/>
      </c>
      <c r="GS52" s="23" t="str">
        <f t="shared" si="121"/>
        <v/>
      </c>
      <c r="GT52" s="23" t="str">
        <f t="shared" si="122"/>
        <v/>
      </c>
      <c r="GU52" s="23" t="str">
        <f t="shared" si="123"/>
        <v/>
      </c>
      <c r="GV52" s="23" t="str">
        <f t="shared" si="124"/>
        <v/>
      </c>
      <c r="GW52" s="119" t="str">
        <f t="shared" si="125"/>
        <v/>
      </c>
      <c r="GX52" s="22" t="str">
        <f t="shared" ca="1" si="126"/>
        <v/>
      </c>
      <c r="GY52" s="23" t="str">
        <f t="shared" ca="1" si="127"/>
        <v/>
      </c>
      <c r="GZ52" s="23" t="str">
        <f t="shared" ca="1" si="128"/>
        <v/>
      </c>
      <c r="HA52" s="23" t="str">
        <f t="shared" ca="1" si="129"/>
        <v/>
      </c>
      <c r="HB52" s="23" t="str">
        <f t="shared" ca="1" si="130"/>
        <v/>
      </c>
      <c r="HC52" s="23" t="str">
        <f t="shared" ca="1" si="131"/>
        <v/>
      </c>
      <c r="HD52" s="23" t="str">
        <f t="shared" ca="1" si="132"/>
        <v/>
      </c>
      <c r="HE52" s="23" t="str">
        <f t="shared" ca="1" si="133"/>
        <v/>
      </c>
      <c r="HF52" s="23" t="str">
        <f t="shared" ca="1" si="134"/>
        <v/>
      </c>
      <c r="HG52" s="23" t="str">
        <f t="shared" ca="1" si="135"/>
        <v/>
      </c>
      <c r="HH52" s="23" t="str">
        <f t="shared" ca="1" si="136"/>
        <v/>
      </c>
      <c r="HI52" s="23" t="str">
        <f t="shared" ca="1" si="137"/>
        <v/>
      </c>
      <c r="HJ52" s="23" t="str">
        <f t="shared" ca="1" si="138"/>
        <v/>
      </c>
      <c r="HK52" s="23" t="str">
        <f t="shared" ca="1" si="139"/>
        <v/>
      </c>
      <c r="HL52" s="23" t="str">
        <f t="shared" ca="1" si="140"/>
        <v/>
      </c>
      <c r="HM52" s="23" t="str">
        <f t="shared" ca="1" si="141"/>
        <v/>
      </c>
      <c r="HN52" s="23" t="str">
        <f t="shared" ca="1" si="142"/>
        <v/>
      </c>
      <c r="HO52" s="23" t="str">
        <f t="shared" ca="1" si="143"/>
        <v/>
      </c>
      <c r="HP52" s="23" t="str">
        <f t="shared" ca="1" si="144"/>
        <v/>
      </c>
      <c r="HQ52" s="172" t="str">
        <f t="shared" ca="1" si="145"/>
        <v/>
      </c>
      <c r="HR52" s="23" t="str">
        <f t="shared" ca="1" si="146"/>
        <v/>
      </c>
      <c r="HS52" s="23" t="str">
        <f t="shared" ca="1" si="147"/>
        <v/>
      </c>
      <c r="HT52" s="23" t="str">
        <f t="shared" ca="1" si="148"/>
        <v/>
      </c>
      <c r="HU52" s="23" t="str">
        <f t="shared" ca="1" si="149"/>
        <v/>
      </c>
      <c r="HV52" s="118" t="str">
        <f t="shared" ca="1" si="150"/>
        <v/>
      </c>
      <c r="HW52" s="179" t="str">
        <f t="shared" si="151"/>
        <v/>
      </c>
      <c r="HX52" s="24" t="str">
        <f t="shared" si="152"/>
        <v/>
      </c>
      <c r="HY52" s="24" t="str">
        <f t="shared" si="153"/>
        <v/>
      </c>
      <c r="HZ52" s="24" t="str">
        <f t="shared" si="154"/>
        <v/>
      </c>
      <c r="IA52" s="24" t="str">
        <f t="shared" si="155"/>
        <v/>
      </c>
      <c r="IB52" s="24" t="str">
        <f t="shared" si="156"/>
        <v/>
      </c>
      <c r="IC52" s="24" t="str">
        <f t="shared" si="157"/>
        <v/>
      </c>
      <c r="ID52" s="24" t="str">
        <f t="shared" si="158"/>
        <v/>
      </c>
      <c r="IE52" s="24" t="str">
        <f t="shared" si="159"/>
        <v/>
      </c>
      <c r="IF52" s="24" t="str">
        <f t="shared" si="160"/>
        <v/>
      </c>
      <c r="IG52" s="24" t="str">
        <f t="shared" si="161"/>
        <v/>
      </c>
      <c r="IH52" s="24" t="str">
        <f t="shared" si="162"/>
        <v/>
      </c>
      <c r="II52" s="24" t="str">
        <f t="shared" si="163"/>
        <v/>
      </c>
      <c r="IJ52" s="24" t="str">
        <f t="shared" si="164"/>
        <v/>
      </c>
      <c r="IK52" s="24" t="str">
        <f t="shared" si="165"/>
        <v/>
      </c>
      <c r="IL52" s="24" t="str">
        <f t="shared" si="166"/>
        <v/>
      </c>
      <c r="IM52" s="24" t="str">
        <f t="shared" si="167"/>
        <v/>
      </c>
      <c r="IN52" s="24" t="str">
        <f t="shared" si="168"/>
        <v/>
      </c>
      <c r="IO52" s="24" t="str">
        <f t="shared" si="169"/>
        <v/>
      </c>
      <c r="IP52" s="24" t="str">
        <f t="shared" si="170"/>
        <v/>
      </c>
      <c r="IQ52" s="24" t="str">
        <f t="shared" si="171"/>
        <v/>
      </c>
      <c r="IR52" s="24" t="str">
        <f t="shared" si="172"/>
        <v/>
      </c>
      <c r="IS52" s="24" t="str">
        <f t="shared" si="173"/>
        <v/>
      </c>
      <c r="IT52" s="24" t="str">
        <f t="shared" si="174"/>
        <v/>
      </c>
      <c r="IU52" s="25" t="str">
        <f t="shared" si="175"/>
        <v/>
      </c>
    </row>
    <row r="53" spans="1:255" ht="15.95" customHeight="1">
      <c r="A53" s="4"/>
      <c r="B53" s="4"/>
      <c r="C53" s="40"/>
      <c r="D53" s="44"/>
      <c r="E53" s="44"/>
      <c r="F53" s="49">
        <v>1</v>
      </c>
      <c r="G53" s="48"/>
      <c r="H53" s="2"/>
      <c r="I53" s="5" t="str">
        <f t="shared" si="25"/>
        <v/>
      </c>
      <c r="J53" s="5" t="str">
        <f t="shared" si="26"/>
        <v/>
      </c>
      <c r="K53" s="5" t="str">
        <f t="shared" ca="1" si="0"/>
        <v/>
      </c>
      <c r="L53" s="7" t="str">
        <f t="shared" ca="1" si="27"/>
        <v/>
      </c>
      <c r="M53" s="127">
        <v>1</v>
      </c>
      <c r="N53" s="48"/>
      <c r="O53" s="2"/>
      <c r="P53" s="5" t="str">
        <f t="shared" si="28"/>
        <v/>
      </c>
      <c r="Q53" s="5" t="str">
        <f t="shared" si="29"/>
        <v/>
      </c>
      <c r="R53" s="5" t="str">
        <f t="shared" ca="1" si="1"/>
        <v/>
      </c>
      <c r="S53" s="7" t="str">
        <f t="shared" ca="1" si="30"/>
        <v/>
      </c>
      <c r="T53" s="127">
        <v>1</v>
      </c>
      <c r="U53" s="48"/>
      <c r="V53" s="3"/>
      <c r="W53" s="5" t="str">
        <f t="shared" si="176"/>
        <v/>
      </c>
      <c r="X53" s="5" t="str">
        <f t="shared" si="32"/>
        <v/>
      </c>
      <c r="Y53" s="5" t="str">
        <f t="shared" ca="1" si="2"/>
        <v/>
      </c>
      <c r="Z53" s="6" t="str">
        <f t="shared" ca="1" si="33"/>
        <v/>
      </c>
      <c r="AA53" s="127">
        <v>1</v>
      </c>
      <c r="AB53" s="48"/>
      <c r="AC53" s="3"/>
      <c r="AD53" s="5" t="str">
        <f t="shared" si="34"/>
        <v/>
      </c>
      <c r="AE53" s="5" t="str">
        <f t="shared" si="35"/>
        <v/>
      </c>
      <c r="AF53" s="5" t="str">
        <f t="shared" ca="1" si="3"/>
        <v/>
      </c>
      <c r="AG53" s="6" t="str">
        <f t="shared" ca="1" si="36"/>
        <v/>
      </c>
      <c r="AH53" s="127">
        <v>1</v>
      </c>
      <c r="AI53" s="48"/>
      <c r="AJ53" s="3"/>
      <c r="AK53" s="5" t="str">
        <f t="shared" si="37"/>
        <v/>
      </c>
      <c r="AL53" s="5" t="str">
        <f t="shared" si="38"/>
        <v/>
      </c>
      <c r="AM53" s="5" t="str">
        <f t="shared" ca="1" si="4"/>
        <v/>
      </c>
      <c r="AN53" s="6" t="str">
        <f t="shared" ca="1" si="39"/>
        <v/>
      </c>
      <c r="AO53" s="67">
        <v>1</v>
      </c>
      <c r="AP53" s="48"/>
      <c r="AQ53" s="3"/>
      <c r="AR53" s="5" t="str">
        <f t="shared" si="40"/>
        <v/>
      </c>
      <c r="AS53" s="5" t="str">
        <f t="shared" si="41"/>
        <v/>
      </c>
      <c r="AT53" s="5" t="str">
        <f t="shared" ca="1" si="5"/>
        <v/>
      </c>
      <c r="AU53" s="6" t="str">
        <f t="shared" ca="1" si="42"/>
        <v/>
      </c>
      <c r="AV53" s="67">
        <v>1</v>
      </c>
      <c r="AW53" s="48"/>
      <c r="AX53" s="3"/>
      <c r="AY53" s="5" t="str">
        <f t="shared" si="43"/>
        <v/>
      </c>
      <c r="AZ53" s="5" t="str">
        <f t="shared" si="44"/>
        <v/>
      </c>
      <c r="BA53" s="5" t="str">
        <f t="shared" ca="1" si="6"/>
        <v/>
      </c>
      <c r="BB53" s="6" t="str">
        <f t="shared" ca="1" si="45"/>
        <v/>
      </c>
      <c r="BC53" s="67">
        <v>1</v>
      </c>
      <c r="BD53" s="48"/>
      <c r="BE53" s="3"/>
      <c r="BF53" s="5" t="str">
        <f t="shared" si="46"/>
        <v/>
      </c>
      <c r="BG53" s="5" t="str">
        <f t="shared" si="47"/>
        <v/>
      </c>
      <c r="BH53" s="5" t="str">
        <f t="shared" ca="1" si="7"/>
        <v/>
      </c>
      <c r="BI53" s="5" t="str">
        <f t="shared" ca="1" si="48"/>
        <v/>
      </c>
      <c r="BJ53" s="67">
        <v>1</v>
      </c>
      <c r="BK53" s="48"/>
      <c r="BL53" s="2"/>
      <c r="BM53" s="5" t="str">
        <f t="shared" si="49"/>
        <v/>
      </c>
      <c r="BN53" s="5" t="str">
        <f t="shared" si="50"/>
        <v/>
      </c>
      <c r="BO53" s="5" t="str">
        <f t="shared" ca="1" si="8"/>
        <v/>
      </c>
      <c r="BP53" s="5" t="str">
        <f t="shared" ca="1" si="51"/>
        <v/>
      </c>
      <c r="BQ53" s="67">
        <v>1</v>
      </c>
      <c r="BR53" s="48"/>
      <c r="BS53" s="2"/>
      <c r="BT53" s="5" t="str">
        <f t="shared" si="52"/>
        <v/>
      </c>
      <c r="BU53" s="5" t="str">
        <f t="shared" si="53"/>
        <v/>
      </c>
      <c r="BV53" s="5" t="str">
        <f t="shared" ca="1" si="9"/>
        <v/>
      </c>
      <c r="BW53" s="74" t="str">
        <f t="shared" ca="1" si="54"/>
        <v/>
      </c>
      <c r="BX53" s="67">
        <v>1</v>
      </c>
      <c r="BY53" s="48"/>
      <c r="BZ53" s="2"/>
      <c r="CA53" s="5" t="str">
        <f t="shared" si="55"/>
        <v/>
      </c>
      <c r="CB53" s="5" t="str">
        <f t="shared" si="56"/>
        <v/>
      </c>
      <c r="CC53" s="5" t="str">
        <f t="shared" ca="1" si="10"/>
        <v/>
      </c>
      <c r="CD53" s="74" t="str">
        <f t="shared" ca="1" si="57"/>
        <v/>
      </c>
      <c r="CE53" s="67">
        <v>1</v>
      </c>
      <c r="CF53" s="48"/>
      <c r="CG53" s="2"/>
      <c r="CH53" s="5" t="str">
        <f t="shared" si="58"/>
        <v/>
      </c>
      <c r="CI53" s="5" t="str">
        <f t="shared" si="59"/>
        <v/>
      </c>
      <c r="CJ53" s="5" t="str">
        <f t="shared" ca="1" si="11"/>
        <v/>
      </c>
      <c r="CK53" s="38" t="str">
        <f t="shared" ca="1" si="60"/>
        <v/>
      </c>
      <c r="CL53" s="67">
        <v>1</v>
      </c>
      <c r="CM53" s="48"/>
      <c r="CN53" s="2"/>
      <c r="CO53" s="5" t="str">
        <f t="shared" si="61"/>
        <v/>
      </c>
      <c r="CP53" s="5" t="str">
        <f t="shared" si="62"/>
        <v/>
      </c>
      <c r="CQ53" s="5" t="str">
        <f t="shared" ca="1" si="12"/>
        <v/>
      </c>
      <c r="CR53" s="38" t="str">
        <f t="shared" ca="1" si="63"/>
        <v/>
      </c>
      <c r="CS53" s="67">
        <v>1</v>
      </c>
      <c r="CT53" s="48"/>
      <c r="CU53" s="2"/>
      <c r="CV53" s="5" t="str">
        <f t="shared" si="64"/>
        <v/>
      </c>
      <c r="CW53" s="5" t="str">
        <f t="shared" si="65"/>
        <v/>
      </c>
      <c r="CX53" s="5" t="str">
        <f t="shared" ca="1" si="13"/>
        <v/>
      </c>
      <c r="CY53" s="38" t="str">
        <f t="shared" ca="1" si="66"/>
        <v/>
      </c>
      <c r="CZ53" s="67">
        <v>1</v>
      </c>
      <c r="DA53" s="48"/>
      <c r="DB53" s="2"/>
      <c r="DC53" s="5" t="str">
        <f t="shared" si="67"/>
        <v/>
      </c>
      <c r="DD53" s="5" t="str">
        <f t="shared" si="68"/>
        <v/>
      </c>
      <c r="DE53" s="5" t="str">
        <f t="shared" ca="1" si="14"/>
        <v/>
      </c>
      <c r="DF53" s="38" t="str">
        <f t="shared" ca="1" si="69"/>
        <v/>
      </c>
      <c r="DG53" s="67">
        <v>1</v>
      </c>
      <c r="DH53" s="48"/>
      <c r="DI53" s="2"/>
      <c r="DJ53" s="5" t="str">
        <f t="shared" si="70"/>
        <v/>
      </c>
      <c r="DK53" s="5" t="str">
        <f t="shared" si="71"/>
        <v/>
      </c>
      <c r="DL53" s="5" t="str">
        <f t="shared" ca="1" si="15"/>
        <v/>
      </c>
      <c r="DM53" s="38" t="str">
        <f t="shared" ca="1" si="72"/>
        <v/>
      </c>
      <c r="DN53" s="67">
        <v>1</v>
      </c>
      <c r="DO53" s="48"/>
      <c r="DP53" s="2"/>
      <c r="DQ53" s="5" t="str">
        <f t="shared" si="73"/>
        <v/>
      </c>
      <c r="DR53" s="5" t="str">
        <f t="shared" si="74"/>
        <v/>
      </c>
      <c r="DS53" s="5" t="str">
        <f t="shared" ca="1" si="16"/>
        <v/>
      </c>
      <c r="DT53" s="38" t="str">
        <f t="shared" ca="1" si="75"/>
        <v/>
      </c>
      <c r="DU53" s="67">
        <v>1</v>
      </c>
      <c r="DV53" s="48"/>
      <c r="DW53" s="2"/>
      <c r="DX53" s="5" t="str">
        <f t="shared" si="76"/>
        <v/>
      </c>
      <c r="DY53" s="5" t="str">
        <f t="shared" si="77"/>
        <v/>
      </c>
      <c r="DZ53" s="5" t="str">
        <f t="shared" ca="1" si="17"/>
        <v/>
      </c>
      <c r="EA53" s="38" t="str">
        <f t="shared" ca="1" si="78"/>
        <v/>
      </c>
      <c r="EB53" s="67">
        <v>1</v>
      </c>
      <c r="EC53" s="48"/>
      <c r="ED53" s="2"/>
      <c r="EE53" s="5" t="str">
        <f t="shared" si="79"/>
        <v/>
      </c>
      <c r="EF53" s="5" t="str">
        <f t="shared" si="80"/>
        <v/>
      </c>
      <c r="EG53" s="5" t="str">
        <f t="shared" ca="1" si="18"/>
        <v/>
      </c>
      <c r="EH53" s="38" t="str">
        <f t="shared" ca="1" si="81"/>
        <v/>
      </c>
      <c r="EI53" s="67">
        <v>1</v>
      </c>
      <c r="EJ53" s="48"/>
      <c r="EK53" s="2"/>
      <c r="EL53" s="5" t="str">
        <f t="shared" si="82"/>
        <v/>
      </c>
      <c r="EM53" s="5" t="str">
        <f t="shared" si="83"/>
        <v/>
      </c>
      <c r="EN53" s="5" t="str">
        <f t="shared" ca="1" si="19"/>
        <v/>
      </c>
      <c r="EO53" s="38" t="str">
        <f t="shared" ca="1" si="84"/>
        <v/>
      </c>
      <c r="EP53" s="67">
        <v>1</v>
      </c>
      <c r="EQ53" s="48"/>
      <c r="ER53" s="2"/>
      <c r="ES53" s="5" t="str">
        <f t="shared" si="85"/>
        <v/>
      </c>
      <c r="ET53" s="5" t="str">
        <f t="shared" si="86"/>
        <v/>
      </c>
      <c r="EU53" s="5" t="str">
        <f t="shared" ca="1" si="87"/>
        <v/>
      </c>
      <c r="EV53" s="38" t="str">
        <f t="shared" ca="1" si="88"/>
        <v/>
      </c>
      <c r="EW53" s="67">
        <v>1</v>
      </c>
      <c r="EX53" s="48"/>
      <c r="EY53" s="2"/>
      <c r="EZ53" s="5" t="str">
        <f t="shared" si="89"/>
        <v/>
      </c>
      <c r="FA53" s="5" t="str">
        <f t="shared" si="90"/>
        <v/>
      </c>
      <c r="FB53" s="5" t="str">
        <f t="shared" ca="1" si="20"/>
        <v/>
      </c>
      <c r="FC53" s="38" t="str">
        <f t="shared" ca="1" si="91"/>
        <v/>
      </c>
      <c r="FD53" s="67">
        <v>1</v>
      </c>
      <c r="FE53" s="48"/>
      <c r="FF53" s="2"/>
      <c r="FG53" s="5" t="str">
        <f t="shared" si="92"/>
        <v/>
      </c>
      <c r="FH53" s="5" t="str">
        <f t="shared" si="93"/>
        <v/>
      </c>
      <c r="FI53" s="5" t="str">
        <f t="shared" ca="1" si="21"/>
        <v/>
      </c>
      <c r="FJ53" s="38" t="str">
        <f t="shared" ca="1" si="94"/>
        <v/>
      </c>
      <c r="FK53" s="67">
        <v>1</v>
      </c>
      <c r="FL53" s="48"/>
      <c r="FM53" s="2"/>
      <c r="FN53" s="5" t="str">
        <f t="shared" si="95"/>
        <v/>
      </c>
      <c r="FO53" s="5" t="str">
        <f t="shared" si="96"/>
        <v/>
      </c>
      <c r="FP53" s="5" t="str">
        <f t="shared" ca="1" si="22"/>
        <v/>
      </c>
      <c r="FQ53" s="38" t="str">
        <f t="shared" ca="1" si="97"/>
        <v/>
      </c>
      <c r="FR53" s="67">
        <v>1</v>
      </c>
      <c r="FS53" s="48"/>
      <c r="FT53" s="2"/>
      <c r="FU53" s="5" t="str">
        <f t="shared" si="98"/>
        <v/>
      </c>
      <c r="FV53" s="5" t="str">
        <f t="shared" si="99"/>
        <v/>
      </c>
      <c r="FW53" s="5" t="str">
        <f t="shared" ca="1" si="23"/>
        <v/>
      </c>
      <c r="FX53" s="170" t="str">
        <f t="shared" ca="1" si="100"/>
        <v/>
      </c>
      <c r="FY53" s="22" t="str">
        <f t="shared" si="101"/>
        <v/>
      </c>
      <c r="FZ53" s="23" t="str">
        <f t="shared" si="102"/>
        <v/>
      </c>
      <c r="GA53" s="23" t="str">
        <f t="shared" si="103"/>
        <v/>
      </c>
      <c r="GB53" s="23" t="str">
        <f t="shared" si="104"/>
        <v/>
      </c>
      <c r="GC53" s="23" t="str">
        <f t="shared" si="105"/>
        <v/>
      </c>
      <c r="GD53" s="23" t="str">
        <f t="shared" si="106"/>
        <v/>
      </c>
      <c r="GE53" s="23" t="str">
        <f t="shared" si="107"/>
        <v/>
      </c>
      <c r="GF53" s="23" t="str">
        <f t="shared" si="108"/>
        <v/>
      </c>
      <c r="GG53" s="23" t="str">
        <f t="shared" si="109"/>
        <v/>
      </c>
      <c r="GH53" s="23" t="str">
        <f t="shared" si="110"/>
        <v/>
      </c>
      <c r="GI53" s="23" t="str">
        <f t="shared" si="111"/>
        <v/>
      </c>
      <c r="GJ53" s="23" t="str">
        <f t="shared" si="112"/>
        <v/>
      </c>
      <c r="GK53" s="23" t="str">
        <f t="shared" si="113"/>
        <v/>
      </c>
      <c r="GL53" s="23" t="str">
        <f t="shared" si="114"/>
        <v/>
      </c>
      <c r="GM53" s="23" t="str">
        <f t="shared" si="115"/>
        <v/>
      </c>
      <c r="GN53" s="23" t="str">
        <f t="shared" si="116"/>
        <v/>
      </c>
      <c r="GO53" s="23" t="str">
        <f t="shared" si="117"/>
        <v/>
      </c>
      <c r="GP53" s="23" t="str">
        <f t="shared" si="118"/>
        <v/>
      </c>
      <c r="GQ53" s="23" t="str">
        <f t="shared" si="119"/>
        <v/>
      </c>
      <c r="GR53" s="23" t="str">
        <f t="shared" si="120"/>
        <v/>
      </c>
      <c r="GS53" s="23" t="str">
        <f t="shared" si="121"/>
        <v/>
      </c>
      <c r="GT53" s="23" t="str">
        <f t="shared" si="122"/>
        <v/>
      </c>
      <c r="GU53" s="23" t="str">
        <f t="shared" si="123"/>
        <v/>
      </c>
      <c r="GV53" s="23" t="str">
        <f t="shared" si="124"/>
        <v/>
      </c>
      <c r="GW53" s="119" t="str">
        <f t="shared" si="125"/>
        <v/>
      </c>
      <c r="GX53" s="22" t="str">
        <f t="shared" ca="1" si="126"/>
        <v/>
      </c>
      <c r="GY53" s="23" t="str">
        <f t="shared" ca="1" si="127"/>
        <v/>
      </c>
      <c r="GZ53" s="23" t="str">
        <f t="shared" ca="1" si="128"/>
        <v/>
      </c>
      <c r="HA53" s="23" t="str">
        <f t="shared" ca="1" si="129"/>
        <v/>
      </c>
      <c r="HB53" s="23" t="str">
        <f t="shared" ca="1" si="130"/>
        <v/>
      </c>
      <c r="HC53" s="23" t="str">
        <f t="shared" ca="1" si="131"/>
        <v/>
      </c>
      <c r="HD53" s="23" t="str">
        <f t="shared" ca="1" si="132"/>
        <v/>
      </c>
      <c r="HE53" s="23" t="str">
        <f t="shared" ca="1" si="133"/>
        <v/>
      </c>
      <c r="HF53" s="23" t="str">
        <f t="shared" ca="1" si="134"/>
        <v/>
      </c>
      <c r="HG53" s="23" t="str">
        <f t="shared" ca="1" si="135"/>
        <v/>
      </c>
      <c r="HH53" s="23" t="str">
        <f t="shared" ca="1" si="136"/>
        <v/>
      </c>
      <c r="HI53" s="23" t="str">
        <f t="shared" ca="1" si="137"/>
        <v/>
      </c>
      <c r="HJ53" s="23" t="str">
        <f t="shared" ca="1" si="138"/>
        <v/>
      </c>
      <c r="HK53" s="23" t="str">
        <f t="shared" ca="1" si="139"/>
        <v/>
      </c>
      <c r="HL53" s="23" t="str">
        <f t="shared" ca="1" si="140"/>
        <v/>
      </c>
      <c r="HM53" s="23" t="str">
        <f t="shared" ca="1" si="141"/>
        <v/>
      </c>
      <c r="HN53" s="23" t="str">
        <f t="shared" ca="1" si="142"/>
        <v/>
      </c>
      <c r="HO53" s="23" t="str">
        <f t="shared" ca="1" si="143"/>
        <v/>
      </c>
      <c r="HP53" s="23" t="str">
        <f t="shared" ca="1" si="144"/>
        <v/>
      </c>
      <c r="HQ53" s="172" t="str">
        <f t="shared" ca="1" si="145"/>
        <v/>
      </c>
      <c r="HR53" s="23" t="str">
        <f t="shared" ca="1" si="146"/>
        <v/>
      </c>
      <c r="HS53" s="23" t="str">
        <f t="shared" ca="1" si="147"/>
        <v/>
      </c>
      <c r="HT53" s="23" t="str">
        <f t="shared" ca="1" si="148"/>
        <v/>
      </c>
      <c r="HU53" s="23" t="str">
        <f t="shared" ca="1" si="149"/>
        <v/>
      </c>
      <c r="HV53" s="118" t="str">
        <f t="shared" ca="1" si="150"/>
        <v/>
      </c>
      <c r="HW53" s="179" t="str">
        <f t="shared" si="151"/>
        <v/>
      </c>
      <c r="HX53" s="24" t="str">
        <f t="shared" si="152"/>
        <v/>
      </c>
      <c r="HY53" s="24" t="str">
        <f t="shared" si="153"/>
        <v/>
      </c>
      <c r="HZ53" s="24" t="str">
        <f t="shared" si="154"/>
        <v/>
      </c>
      <c r="IA53" s="24" t="str">
        <f t="shared" si="155"/>
        <v/>
      </c>
      <c r="IB53" s="24" t="str">
        <f t="shared" si="156"/>
        <v/>
      </c>
      <c r="IC53" s="24" t="str">
        <f t="shared" si="157"/>
        <v/>
      </c>
      <c r="ID53" s="24" t="str">
        <f t="shared" si="158"/>
        <v/>
      </c>
      <c r="IE53" s="24" t="str">
        <f t="shared" si="159"/>
        <v/>
      </c>
      <c r="IF53" s="24" t="str">
        <f t="shared" si="160"/>
        <v/>
      </c>
      <c r="IG53" s="24" t="str">
        <f t="shared" si="161"/>
        <v/>
      </c>
      <c r="IH53" s="24" t="str">
        <f t="shared" si="162"/>
        <v/>
      </c>
      <c r="II53" s="24" t="str">
        <f t="shared" si="163"/>
        <v/>
      </c>
      <c r="IJ53" s="24" t="str">
        <f t="shared" si="164"/>
        <v/>
      </c>
      <c r="IK53" s="24" t="str">
        <f t="shared" si="165"/>
        <v/>
      </c>
      <c r="IL53" s="24" t="str">
        <f t="shared" si="166"/>
        <v/>
      </c>
      <c r="IM53" s="24" t="str">
        <f t="shared" si="167"/>
        <v/>
      </c>
      <c r="IN53" s="24" t="str">
        <f t="shared" si="168"/>
        <v/>
      </c>
      <c r="IO53" s="24" t="str">
        <f t="shared" si="169"/>
        <v/>
      </c>
      <c r="IP53" s="24" t="str">
        <f t="shared" si="170"/>
        <v/>
      </c>
      <c r="IQ53" s="24" t="str">
        <f t="shared" si="171"/>
        <v/>
      </c>
      <c r="IR53" s="24" t="str">
        <f t="shared" si="172"/>
        <v/>
      </c>
      <c r="IS53" s="24" t="str">
        <f t="shared" si="173"/>
        <v/>
      </c>
      <c r="IT53" s="24" t="str">
        <f t="shared" si="174"/>
        <v/>
      </c>
      <c r="IU53" s="25" t="str">
        <f t="shared" si="175"/>
        <v/>
      </c>
    </row>
    <row r="54" spans="1:255" ht="15.95" customHeight="1">
      <c r="A54" s="4"/>
      <c r="B54" s="4"/>
      <c r="C54" s="40"/>
      <c r="D54" s="44"/>
      <c r="E54" s="44"/>
      <c r="F54" s="49">
        <v>1</v>
      </c>
      <c r="G54" s="48"/>
      <c r="H54" s="2"/>
      <c r="I54" s="5" t="str">
        <f t="shared" si="25"/>
        <v/>
      </c>
      <c r="J54" s="5" t="str">
        <f t="shared" si="26"/>
        <v/>
      </c>
      <c r="K54" s="5" t="str">
        <f t="shared" ca="1" si="0"/>
        <v/>
      </c>
      <c r="L54" s="7" t="str">
        <f t="shared" ca="1" si="27"/>
        <v/>
      </c>
      <c r="M54" s="127">
        <v>1</v>
      </c>
      <c r="N54" s="48"/>
      <c r="O54" s="2"/>
      <c r="P54" s="5" t="str">
        <f t="shared" si="28"/>
        <v/>
      </c>
      <c r="Q54" s="5" t="str">
        <f t="shared" si="29"/>
        <v/>
      </c>
      <c r="R54" s="5" t="str">
        <f t="shared" ca="1" si="1"/>
        <v/>
      </c>
      <c r="S54" s="7" t="str">
        <f t="shared" ca="1" si="30"/>
        <v/>
      </c>
      <c r="T54" s="127">
        <v>1</v>
      </c>
      <c r="U54" s="48"/>
      <c r="V54" s="3"/>
      <c r="W54" s="5" t="str">
        <f t="shared" si="176"/>
        <v/>
      </c>
      <c r="X54" s="5" t="str">
        <f t="shared" si="32"/>
        <v/>
      </c>
      <c r="Y54" s="5" t="str">
        <f t="shared" ca="1" si="2"/>
        <v/>
      </c>
      <c r="Z54" s="6" t="str">
        <f t="shared" ca="1" si="33"/>
        <v/>
      </c>
      <c r="AA54" s="127">
        <v>1</v>
      </c>
      <c r="AB54" s="48"/>
      <c r="AC54" s="3"/>
      <c r="AD54" s="5" t="str">
        <f t="shared" si="34"/>
        <v/>
      </c>
      <c r="AE54" s="5" t="str">
        <f t="shared" si="35"/>
        <v/>
      </c>
      <c r="AF54" s="5" t="str">
        <f t="shared" ca="1" si="3"/>
        <v/>
      </c>
      <c r="AG54" s="6" t="str">
        <f t="shared" ca="1" si="36"/>
        <v/>
      </c>
      <c r="AH54" s="127">
        <v>1</v>
      </c>
      <c r="AI54" s="48"/>
      <c r="AJ54" s="3"/>
      <c r="AK54" s="5" t="str">
        <f t="shared" si="37"/>
        <v/>
      </c>
      <c r="AL54" s="5" t="str">
        <f t="shared" si="38"/>
        <v/>
      </c>
      <c r="AM54" s="5" t="str">
        <f t="shared" ca="1" si="4"/>
        <v/>
      </c>
      <c r="AN54" s="6" t="str">
        <f t="shared" ca="1" si="39"/>
        <v/>
      </c>
      <c r="AO54" s="67">
        <v>1</v>
      </c>
      <c r="AP54" s="48"/>
      <c r="AQ54" s="3"/>
      <c r="AR54" s="5" t="str">
        <f t="shared" si="40"/>
        <v/>
      </c>
      <c r="AS54" s="5" t="str">
        <f t="shared" si="41"/>
        <v/>
      </c>
      <c r="AT54" s="5" t="str">
        <f t="shared" ca="1" si="5"/>
        <v/>
      </c>
      <c r="AU54" s="6" t="str">
        <f t="shared" ca="1" si="42"/>
        <v/>
      </c>
      <c r="AV54" s="67">
        <v>1</v>
      </c>
      <c r="AW54" s="48"/>
      <c r="AX54" s="3"/>
      <c r="AY54" s="5" t="str">
        <f t="shared" si="43"/>
        <v/>
      </c>
      <c r="AZ54" s="5" t="str">
        <f t="shared" si="44"/>
        <v/>
      </c>
      <c r="BA54" s="5" t="str">
        <f t="shared" ca="1" si="6"/>
        <v/>
      </c>
      <c r="BB54" s="6" t="str">
        <f t="shared" ca="1" si="45"/>
        <v/>
      </c>
      <c r="BC54" s="67">
        <v>1</v>
      </c>
      <c r="BD54" s="48"/>
      <c r="BE54" s="3"/>
      <c r="BF54" s="5" t="str">
        <f t="shared" si="46"/>
        <v/>
      </c>
      <c r="BG54" s="5" t="str">
        <f t="shared" si="47"/>
        <v/>
      </c>
      <c r="BH54" s="5" t="str">
        <f t="shared" ca="1" si="7"/>
        <v/>
      </c>
      <c r="BI54" s="5" t="str">
        <f t="shared" ca="1" si="48"/>
        <v/>
      </c>
      <c r="BJ54" s="67">
        <v>1</v>
      </c>
      <c r="BK54" s="48"/>
      <c r="BL54" s="2"/>
      <c r="BM54" s="5" t="str">
        <f t="shared" si="49"/>
        <v/>
      </c>
      <c r="BN54" s="5" t="str">
        <f t="shared" si="50"/>
        <v/>
      </c>
      <c r="BO54" s="5" t="str">
        <f t="shared" ca="1" si="8"/>
        <v/>
      </c>
      <c r="BP54" s="5" t="str">
        <f t="shared" ca="1" si="51"/>
        <v/>
      </c>
      <c r="BQ54" s="67">
        <v>1</v>
      </c>
      <c r="BR54" s="48"/>
      <c r="BS54" s="2"/>
      <c r="BT54" s="5" t="str">
        <f t="shared" si="52"/>
        <v/>
      </c>
      <c r="BU54" s="5" t="str">
        <f t="shared" si="53"/>
        <v/>
      </c>
      <c r="BV54" s="5" t="str">
        <f t="shared" ca="1" si="9"/>
        <v/>
      </c>
      <c r="BW54" s="74" t="str">
        <f t="shared" ca="1" si="54"/>
        <v/>
      </c>
      <c r="BX54" s="67">
        <v>1</v>
      </c>
      <c r="BY54" s="48"/>
      <c r="BZ54" s="2"/>
      <c r="CA54" s="5" t="str">
        <f t="shared" si="55"/>
        <v/>
      </c>
      <c r="CB54" s="5" t="str">
        <f t="shared" si="56"/>
        <v/>
      </c>
      <c r="CC54" s="5" t="str">
        <f t="shared" ca="1" si="10"/>
        <v/>
      </c>
      <c r="CD54" s="74" t="str">
        <f t="shared" ca="1" si="57"/>
        <v/>
      </c>
      <c r="CE54" s="67">
        <v>1</v>
      </c>
      <c r="CF54" s="48"/>
      <c r="CG54" s="2"/>
      <c r="CH54" s="5" t="str">
        <f t="shared" si="58"/>
        <v/>
      </c>
      <c r="CI54" s="5" t="str">
        <f t="shared" si="59"/>
        <v/>
      </c>
      <c r="CJ54" s="5" t="str">
        <f t="shared" ca="1" si="11"/>
        <v/>
      </c>
      <c r="CK54" s="38" t="str">
        <f t="shared" ca="1" si="60"/>
        <v/>
      </c>
      <c r="CL54" s="67">
        <v>1</v>
      </c>
      <c r="CM54" s="48"/>
      <c r="CN54" s="2"/>
      <c r="CO54" s="5" t="str">
        <f t="shared" si="61"/>
        <v/>
      </c>
      <c r="CP54" s="5" t="str">
        <f t="shared" si="62"/>
        <v/>
      </c>
      <c r="CQ54" s="5" t="str">
        <f t="shared" ca="1" si="12"/>
        <v/>
      </c>
      <c r="CR54" s="38" t="str">
        <f t="shared" ca="1" si="63"/>
        <v/>
      </c>
      <c r="CS54" s="67">
        <v>1</v>
      </c>
      <c r="CT54" s="48"/>
      <c r="CU54" s="2"/>
      <c r="CV54" s="5" t="str">
        <f t="shared" si="64"/>
        <v/>
      </c>
      <c r="CW54" s="5" t="str">
        <f t="shared" si="65"/>
        <v/>
      </c>
      <c r="CX54" s="5" t="str">
        <f t="shared" ca="1" si="13"/>
        <v/>
      </c>
      <c r="CY54" s="38" t="str">
        <f t="shared" ca="1" si="66"/>
        <v/>
      </c>
      <c r="CZ54" s="67">
        <v>1</v>
      </c>
      <c r="DA54" s="48"/>
      <c r="DB54" s="2"/>
      <c r="DC54" s="5" t="str">
        <f t="shared" si="67"/>
        <v/>
      </c>
      <c r="DD54" s="5" t="str">
        <f t="shared" si="68"/>
        <v/>
      </c>
      <c r="DE54" s="5" t="str">
        <f t="shared" ca="1" si="14"/>
        <v/>
      </c>
      <c r="DF54" s="38" t="str">
        <f t="shared" ca="1" si="69"/>
        <v/>
      </c>
      <c r="DG54" s="67">
        <v>1</v>
      </c>
      <c r="DH54" s="48"/>
      <c r="DI54" s="2"/>
      <c r="DJ54" s="5" t="str">
        <f t="shared" si="70"/>
        <v/>
      </c>
      <c r="DK54" s="5" t="str">
        <f t="shared" si="71"/>
        <v/>
      </c>
      <c r="DL54" s="5" t="str">
        <f t="shared" ca="1" si="15"/>
        <v/>
      </c>
      <c r="DM54" s="38" t="str">
        <f t="shared" ca="1" si="72"/>
        <v/>
      </c>
      <c r="DN54" s="67">
        <v>1</v>
      </c>
      <c r="DO54" s="48"/>
      <c r="DP54" s="2"/>
      <c r="DQ54" s="5" t="str">
        <f t="shared" si="73"/>
        <v/>
      </c>
      <c r="DR54" s="5" t="str">
        <f t="shared" si="74"/>
        <v/>
      </c>
      <c r="DS54" s="5" t="str">
        <f t="shared" ca="1" si="16"/>
        <v/>
      </c>
      <c r="DT54" s="38" t="str">
        <f t="shared" ca="1" si="75"/>
        <v/>
      </c>
      <c r="DU54" s="67">
        <v>1</v>
      </c>
      <c r="DV54" s="48"/>
      <c r="DW54" s="2"/>
      <c r="DX54" s="5" t="str">
        <f t="shared" si="76"/>
        <v/>
      </c>
      <c r="DY54" s="5" t="str">
        <f t="shared" si="77"/>
        <v/>
      </c>
      <c r="DZ54" s="5" t="str">
        <f t="shared" ca="1" si="17"/>
        <v/>
      </c>
      <c r="EA54" s="38" t="str">
        <f t="shared" ca="1" si="78"/>
        <v/>
      </c>
      <c r="EB54" s="67">
        <v>1</v>
      </c>
      <c r="EC54" s="48"/>
      <c r="ED54" s="2"/>
      <c r="EE54" s="5" t="str">
        <f t="shared" si="79"/>
        <v/>
      </c>
      <c r="EF54" s="5" t="str">
        <f t="shared" si="80"/>
        <v/>
      </c>
      <c r="EG54" s="5" t="str">
        <f t="shared" ca="1" si="18"/>
        <v/>
      </c>
      <c r="EH54" s="38" t="str">
        <f t="shared" ca="1" si="81"/>
        <v/>
      </c>
      <c r="EI54" s="67">
        <v>1</v>
      </c>
      <c r="EJ54" s="48"/>
      <c r="EK54" s="2"/>
      <c r="EL54" s="5" t="str">
        <f t="shared" si="82"/>
        <v/>
      </c>
      <c r="EM54" s="5" t="str">
        <f t="shared" si="83"/>
        <v/>
      </c>
      <c r="EN54" s="5" t="str">
        <f t="shared" ca="1" si="19"/>
        <v/>
      </c>
      <c r="EO54" s="38" t="str">
        <f t="shared" ca="1" si="84"/>
        <v/>
      </c>
      <c r="EP54" s="67">
        <v>1</v>
      </c>
      <c r="EQ54" s="48"/>
      <c r="ER54" s="2"/>
      <c r="ES54" s="5" t="str">
        <f t="shared" si="85"/>
        <v/>
      </c>
      <c r="ET54" s="5" t="str">
        <f t="shared" si="86"/>
        <v/>
      </c>
      <c r="EU54" s="5" t="str">
        <f t="shared" ca="1" si="87"/>
        <v/>
      </c>
      <c r="EV54" s="38" t="str">
        <f t="shared" ca="1" si="88"/>
        <v/>
      </c>
      <c r="EW54" s="67">
        <v>1</v>
      </c>
      <c r="EX54" s="48"/>
      <c r="EY54" s="2"/>
      <c r="EZ54" s="5" t="str">
        <f t="shared" si="89"/>
        <v/>
      </c>
      <c r="FA54" s="5" t="str">
        <f t="shared" si="90"/>
        <v/>
      </c>
      <c r="FB54" s="5" t="str">
        <f t="shared" ca="1" si="20"/>
        <v/>
      </c>
      <c r="FC54" s="38" t="str">
        <f t="shared" ca="1" si="91"/>
        <v/>
      </c>
      <c r="FD54" s="67">
        <v>1</v>
      </c>
      <c r="FE54" s="48"/>
      <c r="FF54" s="2"/>
      <c r="FG54" s="5" t="str">
        <f t="shared" si="92"/>
        <v/>
      </c>
      <c r="FH54" s="5" t="str">
        <f t="shared" si="93"/>
        <v/>
      </c>
      <c r="FI54" s="5" t="str">
        <f t="shared" ca="1" si="21"/>
        <v/>
      </c>
      <c r="FJ54" s="38" t="str">
        <f t="shared" ca="1" si="94"/>
        <v/>
      </c>
      <c r="FK54" s="67">
        <v>1</v>
      </c>
      <c r="FL54" s="48"/>
      <c r="FM54" s="2"/>
      <c r="FN54" s="5" t="str">
        <f t="shared" si="95"/>
        <v/>
      </c>
      <c r="FO54" s="5" t="str">
        <f t="shared" si="96"/>
        <v/>
      </c>
      <c r="FP54" s="5" t="str">
        <f t="shared" ca="1" si="22"/>
        <v/>
      </c>
      <c r="FQ54" s="38" t="str">
        <f t="shared" ca="1" si="97"/>
        <v/>
      </c>
      <c r="FR54" s="67">
        <v>1</v>
      </c>
      <c r="FS54" s="48"/>
      <c r="FT54" s="2"/>
      <c r="FU54" s="5" t="str">
        <f t="shared" si="98"/>
        <v/>
      </c>
      <c r="FV54" s="5" t="str">
        <f t="shared" si="99"/>
        <v/>
      </c>
      <c r="FW54" s="5" t="str">
        <f t="shared" ca="1" si="23"/>
        <v/>
      </c>
      <c r="FX54" s="170" t="str">
        <f t="shared" ca="1" si="100"/>
        <v/>
      </c>
      <c r="FY54" s="22" t="str">
        <f t="shared" si="101"/>
        <v/>
      </c>
      <c r="FZ54" s="23" t="str">
        <f t="shared" si="102"/>
        <v/>
      </c>
      <c r="GA54" s="23" t="str">
        <f t="shared" si="103"/>
        <v/>
      </c>
      <c r="GB54" s="23" t="str">
        <f t="shared" si="104"/>
        <v/>
      </c>
      <c r="GC54" s="23" t="str">
        <f t="shared" si="105"/>
        <v/>
      </c>
      <c r="GD54" s="23" t="str">
        <f t="shared" si="106"/>
        <v/>
      </c>
      <c r="GE54" s="23" t="str">
        <f t="shared" si="107"/>
        <v/>
      </c>
      <c r="GF54" s="23" t="str">
        <f t="shared" si="108"/>
        <v/>
      </c>
      <c r="GG54" s="23" t="str">
        <f t="shared" si="109"/>
        <v/>
      </c>
      <c r="GH54" s="23" t="str">
        <f t="shared" si="110"/>
        <v/>
      </c>
      <c r="GI54" s="23" t="str">
        <f t="shared" si="111"/>
        <v/>
      </c>
      <c r="GJ54" s="23" t="str">
        <f t="shared" si="112"/>
        <v/>
      </c>
      <c r="GK54" s="23" t="str">
        <f t="shared" si="113"/>
        <v/>
      </c>
      <c r="GL54" s="23" t="str">
        <f t="shared" si="114"/>
        <v/>
      </c>
      <c r="GM54" s="23" t="str">
        <f t="shared" si="115"/>
        <v/>
      </c>
      <c r="GN54" s="23" t="str">
        <f t="shared" si="116"/>
        <v/>
      </c>
      <c r="GO54" s="23" t="str">
        <f t="shared" si="117"/>
        <v/>
      </c>
      <c r="GP54" s="23" t="str">
        <f t="shared" si="118"/>
        <v/>
      </c>
      <c r="GQ54" s="23" t="str">
        <f t="shared" si="119"/>
        <v/>
      </c>
      <c r="GR54" s="23" t="str">
        <f t="shared" si="120"/>
        <v/>
      </c>
      <c r="GS54" s="23" t="str">
        <f t="shared" si="121"/>
        <v/>
      </c>
      <c r="GT54" s="23" t="str">
        <f t="shared" si="122"/>
        <v/>
      </c>
      <c r="GU54" s="23" t="str">
        <f t="shared" si="123"/>
        <v/>
      </c>
      <c r="GV54" s="23" t="str">
        <f t="shared" si="124"/>
        <v/>
      </c>
      <c r="GW54" s="119" t="str">
        <f t="shared" si="125"/>
        <v/>
      </c>
      <c r="GX54" s="22" t="str">
        <f t="shared" ca="1" si="126"/>
        <v/>
      </c>
      <c r="GY54" s="23" t="str">
        <f t="shared" ca="1" si="127"/>
        <v/>
      </c>
      <c r="GZ54" s="23" t="str">
        <f t="shared" ca="1" si="128"/>
        <v/>
      </c>
      <c r="HA54" s="23" t="str">
        <f t="shared" ca="1" si="129"/>
        <v/>
      </c>
      <c r="HB54" s="23" t="str">
        <f t="shared" ca="1" si="130"/>
        <v/>
      </c>
      <c r="HC54" s="23" t="str">
        <f t="shared" ca="1" si="131"/>
        <v/>
      </c>
      <c r="HD54" s="23" t="str">
        <f t="shared" ca="1" si="132"/>
        <v/>
      </c>
      <c r="HE54" s="23" t="str">
        <f t="shared" ca="1" si="133"/>
        <v/>
      </c>
      <c r="HF54" s="23" t="str">
        <f t="shared" ca="1" si="134"/>
        <v/>
      </c>
      <c r="HG54" s="23" t="str">
        <f t="shared" ca="1" si="135"/>
        <v/>
      </c>
      <c r="HH54" s="23" t="str">
        <f t="shared" ca="1" si="136"/>
        <v/>
      </c>
      <c r="HI54" s="23" t="str">
        <f t="shared" ca="1" si="137"/>
        <v/>
      </c>
      <c r="HJ54" s="23" t="str">
        <f t="shared" ca="1" si="138"/>
        <v/>
      </c>
      <c r="HK54" s="23" t="str">
        <f t="shared" ca="1" si="139"/>
        <v/>
      </c>
      <c r="HL54" s="23" t="str">
        <f t="shared" ca="1" si="140"/>
        <v/>
      </c>
      <c r="HM54" s="23" t="str">
        <f t="shared" ca="1" si="141"/>
        <v/>
      </c>
      <c r="HN54" s="23" t="str">
        <f t="shared" ca="1" si="142"/>
        <v/>
      </c>
      <c r="HO54" s="23" t="str">
        <f t="shared" ca="1" si="143"/>
        <v/>
      </c>
      <c r="HP54" s="23" t="str">
        <f t="shared" ca="1" si="144"/>
        <v/>
      </c>
      <c r="HQ54" s="172" t="str">
        <f t="shared" ca="1" si="145"/>
        <v/>
      </c>
      <c r="HR54" s="23" t="str">
        <f t="shared" ca="1" si="146"/>
        <v/>
      </c>
      <c r="HS54" s="23" t="str">
        <f t="shared" ca="1" si="147"/>
        <v/>
      </c>
      <c r="HT54" s="23" t="str">
        <f t="shared" ca="1" si="148"/>
        <v/>
      </c>
      <c r="HU54" s="23" t="str">
        <f t="shared" ca="1" si="149"/>
        <v/>
      </c>
      <c r="HV54" s="118" t="str">
        <f t="shared" ca="1" si="150"/>
        <v/>
      </c>
      <c r="HW54" s="179" t="str">
        <f t="shared" si="151"/>
        <v/>
      </c>
      <c r="HX54" s="24" t="str">
        <f t="shared" si="152"/>
        <v/>
      </c>
      <c r="HY54" s="24" t="str">
        <f t="shared" si="153"/>
        <v/>
      </c>
      <c r="HZ54" s="24" t="str">
        <f t="shared" si="154"/>
        <v/>
      </c>
      <c r="IA54" s="24" t="str">
        <f t="shared" si="155"/>
        <v/>
      </c>
      <c r="IB54" s="24" t="str">
        <f t="shared" si="156"/>
        <v/>
      </c>
      <c r="IC54" s="24" t="str">
        <f t="shared" si="157"/>
        <v/>
      </c>
      <c r="ID54" s="24" t="str">
        <f t="shared" si="158"/>
        <v/>
      </c>
      <c r="IE54" s="24" t="str">
        <f t="shared" si="159"/>
        <v/>
      </c>
      <c r="IF54" s="24" t="str">
        <f t="shared" si="160"/>
        <v/>
      </c>
      <c r="IG54" s="24" t="str">
        <f t="shared" si="161"/>
        <v/>
      </c>
      <c r="IH54" s="24" t="str">
        <f t="shared" si="162"/>
        <v/>
      </c>
      <c r="II54" s="24" t="str">
        <f t="shared" si="163"/>
        <v/>
      </c>
      <c r="IJ54" s="24" t="str">
        <f t="shared" si="164"/>
        <v/>
      </c>
      <c r="IK54" s="24" t="str">
        <f t="shared" si="165"/>
        <v/>
      </c>
      <c r="IL54" s="24" t="str">
        <f t="shared" si="166"/>
        <v/>
      </c>
      <c r="IM54" s="24" t="str">
        <f t="shared" si="167"/>
        <v/>
      </c>
      <c r="IN54" s="24" t="str">
        <f t="shared" si="168"/>
        <v/>
      </c>
      <c r="IO54" s="24" t="str">
        <f t="shared" si="169"/>
        <v/>
      </c>
      <c r="IP54" s="24" t="str">
        <f t="shared" si="170"/>
        <v/>
      </c>
      <c r="IQ54" s="24" t="str">
        <f t="shared" si="171"/>
        <v/>
      </c>
      <c r="IR54" s="24" t="str">
        <f t="shared" si="172"/>
        <v/>
      </c>
      <c r="IS54" s="24" t="str">
        <f t="shared" si="173"/>
        <v/>
      </c>
      <c r="IT54" s="24" t="str">
        <f t="shared" si="174"/>
        <v/>
      </c>
      <c r="IU54" s="25" t="str">
        <f t="shared" si="175"/>
        <v/>
      </c>
    </row>
    <row r="55" spans="1:255" ht="15.95" customHeight="1">
      <c r="A55" s="4"/>
      <c r="B55" s="4"/>
      <c r="C55" s="40"/>
      <c r="D55" s="44"/>
      <c r="E55" s="44"/>
      <c r="F55" s="49">
        <v>1</v>
      </c>
      <c r="G55" s="48"/>
      <c r="H55" s="2"/>
      <c r="I55" s="5" t="str">
        <f t="shared" si="25"/>
        <v/>
      </c>
      <c r="J55" s="5" t="str">
        <f t="shared" si="26"/>
        <v/>
      </c>
      <c r="K55" s="5" t="str">
        <f t="shared" ca="1" si="0"/>
        <v/>
      </c>
      <c r="L55" s="7" t="str">
        <f t="shared" ca="1" si="27"/>
        <v/>
      </c>
      <c r="M55" s="127">
        <v>1</v>
      </c>
      <c r="N55" s="48"/>
      <c r="O55" s="2"/>
      <c r="P55" s="5" t="str">
        <f t="shared" si="28"/>
        <v/>
      </c>
      <c r="Q55" s="5" t="str">
        <f t="shared" si="29"/>
        <v/>
      </c>
      <c r="R55" s="5" t="str">
        <f t="shared" ca="1" si="1"/>
        <v/>
      </c>
      <c r="S55" s="7" t="str">
        <f t="shared" ca="1" si="30"/>
        <v/>
      </c>
      <c r="T55" s="127">
        <v>1</v>
      </c>
      <c r="U55" s="48"/>
      <c r="V55" s="3"/>
      <c r="W55" s="5" t="str">
        <f t="shared" si="176"/>
        <v/>
      </c>
      <c r="X55" s="5" t="str">
        <f t="shared" si="32"/>
        <v/>
      </c>
      <c r="Y55" s="5" t="str">
        <f t="shared" ca="1" si="2"/>
        <v/>
      </c>
      <c r="Z55" s="6" t="str">
        <f t="shared" ca="1" si="33"/>
        <v/>
      </c>
      <c r="AA55" s="127">
        <v>1</v>
      </c>
      <c r="AB55" s="48"/>
      <c r="AC55" s="3"/>
      <c r="AD55" s="5" t="str">
        <f t="shared" si="34"/>
        <v/>
      </c>
      <c r="AE55" s="5" t="str">
        <f t="shared" si="35"/>
        <v/>
      </c>
      <c r="AF55" s="5" t="str">
        <f t="shared" ca="1" si="3"/>
        <v/>
      </c>
      <c r="AG55" s="6" t="str">
        <f t="shared" ca="1" si="36"/>
        <v/>
      </c>
      <c r="AH55" s="127">
        <v>1</v>
      </c>
      <c r="AI55" s="48"/>
      <c r="AJ55" s="3"/>
      <c r="AK55" s="5" t="str">
        <f t="shared" si="37"/>
        <v/>
      </c>
      <c r="AL55" s="5" t="str">
        <f t="shared" si="38"/>
        <v/>
      </c>
      <c r="AM55" s="5" t="str">
        <f t="shared" ca="1" si="4"/>
        <v/>
      </c>
      <c r="AN55" s="6" t="str">
        <f t="shared" ca="1" si="39"/>
        <v/>
      </c>
      <c r="AO55" s="67">
        <v>1</v>
      </c>
      <c r="AP55" s="48"/>
      <c r="AQ55" s="3"/>
      <c r="AR55" s="5" t="str">
        <f t="shared" si="40"/>
        <v/>
      </c>
      <c r="AS55" s="5" t="str">
        <f t="shared" si="41"/>
        <v/>
      </c>
      <c r="AT55" s="5" t="str">
        <f t="shared" ca="1" si="5"/>
        <v/>
      </c>
      <c r="AU55" s="6" t="str">
        <f t="shared" ca="1" si="42"/>
        <v/>
      </c>
      <c r="AV55" s="67">
        <v>1</v>
      </c>
      <c r="AW55" s="48"/>
      <c r="AX55" s="3"/>
      <c r="AY55" s="5" t="str">
        <f t="shared" si="43"/>
        <v/>
      </c>
      <c r="AZ55" s="5" t="str">
        <f t="shared" si="44"/>
        <v/>
      </c>
      <c r="BA55" s="5" t="str">
        <f t="shared" ca="1" si="6"/>
        <v/>
      </c>
      <c r="BB55" s="6" t="str">
        <f t="shared" ca="1" si="45"/>
        <v/>
      </c>
      <c r="BC55" s="67">
        <v>1</v>
      </c>
      <c r="BD55" s="48"/>
      <c r="BE55" s="3"/>
      <c r="BF55" s="5" t="str">
        <f t="shared" si="46"/>
        <v/>
      </c>
      <c r="BG55" s="5" t="str">
        <f t="shared" si="47"/>
        <v/>
      </c>
      <c r="BH55" s="5" t="str">
        <f t="shared" ca="1" si="7"/>
        <v/>
      </c>
      <c r="BI55" s="5" t="str">
        <f t="shared" ca="1" si="48"/>
        <v/>
      </c>
      <c r="BJ55" s="67">
        <v>1</v>
      </c>
      <c r="BK55" s="48"/>
      <c r="BL55" s="2"/>
      <c r="BM55" s="5" t="str">
        <f t="shared" si="49"/>
        <v/>
      </c>
      <c r="BN55" s="5" t="str">
        <f t="shared" si="50"/>
        <v/>
      </c>
      <c r="BO55" s="5" t="str">
        <f t="shared" ca="1" si="8"/>
        <v/>
      </c>
      <c r="BP55" s="5" t="str">
        <f t="shared" ca="1" si="51"/>
        <v/>
      </c>
      <c r="BQ55" s="67">
        <v>1</v>
      </c>
      <c r="BR55" s="48"/>
      <c r="BS55" s="2"/>
      <c r="BT55" s="5" t="str">
        <f t="shared" si="52"/>
        <v/>
      </c>
      <c r="BU55" s="5" t="str">
        <f t="shared" si="53"/>
        <v/>
      </c>
      <c r="BV55" s="5" t="str">
        <f t="shared" ca="1" si="9"/>
        <v/>
      </c>
      <c r="BW55" s="74" t="str">
        <f t="shared" ca="1" si="54"/>
        <v/>
      </c>
      <c r="BX55" s="67">
        <v>1</v>
      </c>
      <c r="BY55" s="48"/>
      <c r="BZ55" s="2"/>
      <c r="CA55" s="5" t="str">
        <f t="shared" si="55"/>
        <v/>
      </c>
      <c r="CB55" s="5" t="str">
        <f t="shared" si="56"/>
        <v/>
      </c>
      <c r="CC55" s="5" t="str">
        <f t="shared" ca="1" si="10"/>
        <v/>
      </c>
      <c r="CD55" s="74" t="str">
        <f t="shared" ca="1" si="57"/>
        <v/>
      </c>
      <c r="CE55" s="67">
        <v>1</v>
      </c>
      <c r="CF55" s="48"/>
      <c r="CG55" s="2"/>
      <c r="CH55" s="5" t="str">
        <f t="shared" si="58"/>
        <v/>
      </c>
      <c r="CI55" s="5" t="str">
        <f t="shared" si="59"/>
        <v/>
      </c>
      <c r="CJ55" s="5" t="str">
        <f t="shared" ca="1" si="11"/>
        <v/>
      </c>
      <c r="CK55" s="38" t="str">
        <f t="shared" ca="1" si="60"/>
        <v/>
      </c>
      <c r="CL55" s="67">
        <v>1</v>
      </c>
      <c r="CM55" s="48"/>
      <c r="CN55" s="2"/>
      <c r="CO55" s="5" t="str">
        <f t="shared" si="61"/>
        <v/>
      </c>
      <c r="CP55" s="5" t="str">
        <f t="shared" si="62"/>
        <v/>
      </c>
      <c r="CQ55" s="5" t="str">
        <f t="shared" ca="1" si="12"/>
        <v/>
      </c>
      <c r="CR55" s="38" t="str">
        <f t="shared" ca="1" si="63"/>
        <v/>
      </c>
      <c r="CS55" s="67">
        <v>1</v>
      </c>
      <c r="CT55" s="48"/>
      <c r="CU55" s="2"/>
      <c r="CV55" s="5" t="str">
        <f t="shared" si="64"/>
        <v/>
      </c>
      <c r="CW55" s="5" t="str">
        <f t="shared" si="65"/>
        <v/>
      </c>
      <c r="CX55" s="5" t="str">
        <f t="shared" ca="1" si="13"/>
        <v/>
      </c>
      <c r="CY55" s="38" t="str">
        <f t="shared" ca="1" si="66"/>
        <v/>
      </c>
      <c r="CZ55" s="67">
        <v>1</v>
      </c>
      <c r="DA55" s="48"/>
      <c r="DB55" s="2"/>
      <c r="DC55" s="5" t="str">
        <f t="shared" si="67"/>
        <v/>
      </c>
      <c r="DD55" s="5" t="str">
        <f t="shared" si="68"/>
        <v/>
      </c>
      <c r="DE55" s="5" t="str">
        <f t="shared" ca="1" si="14"/>
        <v/>
      </c>
      <c r="DF55" s="38" t="str">
        <f t="shared" ca="1" si="69"/>
        <v/>
      </c>
      <c r="DG55" s="67">
        <v>1</v>
      </c>
      <c r="DH55" s="48"/>
      <c r="DI55" s="2"/>
      <c r="DJ55" s="5" t="str">
        <f t="shared" si="70"/>
        <v/>
      </c>
      <c r="DK55" s="5" t="str">
        <f t="shared" si="71"/>
        <v/>
      </c>
      <c r="DL55" s="5" t="str">
        <f t="shared" ca="1" si="15"/>
        <v/>
      </c>
      <c r="DM55" s="38" t="str">
        <f t="shared" ca="1" si="72"/>
        <v/>
      </c>
      <c r="DN55" s="67">
        <v>1</v>
      </c>
      <c r="DO55" s="48"/>
      <c r="DP55" s="2"/>
      <c r="DQ55" s="5" t="str">
        <f t="shared" si="73"/>
        <v/>
      </c>
      <c r="DR55" s="5" t="str">
        <f t="shared" si="74"/>
        <v/>
      </c>
      <c r="DS55" s="5" t="str">
        <f t="shared" ca="1" si="16"/>
        <v/>
      </c>
      <c r="DT55" s="38" t="str">
        <f t="shared" ca="1" si="75"/>
        <v/>
      </c>
      <c r="DU55" s="67">
        <v>1</v>
      </c>
      <c r="DV55" s="48"/>
      <c r="DW55" s="2"/>
      <c r="DX55" s="5" t="str">
        <f t="shared" si="76"/>
        <v/>
      </c>
      <c r="DY55" s="5" t="str">
        <f t="shared" si="77"/>
        <v/>
      </c>
      <c r="DZ55" s="5" t="str">
        <f t="shared" ca="1" si="17"/>
        <v/>
      </c>
      <c r="EA55" s="38" t="str">
        <f t="shared" ca="1" si="78"/>
        <v/>
      </c>
      <c r="EB55" s="67">
        <v>1</v>
      </c>
      <c r="EC55" s="48"/>
      <c r="ED55" s="2"/>
      <c r="EE55" s="5" t="str">
        <f t="shared" si="79"/>
        <v/>
      </c>
      <c r="EF55" s="5" t="str">
        <f t="shared" si="80"/>
        <v/>
      </c>
      <c r="EG55" s="5" t="str">
        <f t="shared" ca="1" si="18"/>
        <v/>
      </c>
      <c r="EH55" s="38" t="str">
        <f t="shared" ca="1" si="81"/>
        <v/>
      </c>
      <c r="EI55" s="67">
        <v>1</v>
      </c>
      <c r="EJ55" s="48"/>
      <c r="EK55" s="2"/>
      <c r="EL55" s="5" t="str">
        <f t="shared" si="82"/>
        <v/>
      </c>
      <c r="EM55" s="5" t="str">
        <f t="shared" si="83"/>
        <v/>
      </c>
      <c r="EN55" s="5" t="str">
        <f t="shared" ca="1" si="19"/>
        <v/>
      </c>
      <c r="EO55" s="38" t="str">
        <f t="shared" ca="1" si="84"/>
        <v/>
      </c>
      <c r="EP55" s="67">
        <v>1</v>
      </c>
      <c r="EQ55" s="48"/>
      <c r="ER55" s="2"/>
      <c r="ES55" s="5" t="str">
        <f t="shared" si="85"/>
        <v/>
      </c>
      <c r="ET55" s="5" t="str">
        <f t="shared" si="86"/>
        <v/>
      </c>
      <c r="EU55" s="5" t="str">
        <f t="shared" ca="1" si="87"/>
        <v/>
      </c>
      <c r="EV55" s="38" t="str">
        <f t="shared" ca="1" si="88"/>
        <v/>
      </c>
      <c r="EW55" s="67">
        <v>1</v>
      </c>
      <c r="EX55" s="48"/>
      <c r="EY55" s="2"/>
      <c r="EZ55" s="5" t="str">
        <f t="shared" si="89"/>
        <v/>
      </c>
      <c r="FA55" s="5" t="str">
        <f t="shared" si="90"/>
        <v/>
      </c>
      <c r="FB55" s="5" t="str">
        <f t="shared" ca="1" si="20"/>
        <v/>
      </c>
      <c r="FC55" s="38" t="str">
        <f t="shared" ca="1" si="91"/>
        <v/>
      </c>
      <c r="FD55" s="67">
        <v>1</v>
      </c>
      <c r="FE55" s="48"/>
      <c r="FF55" s="2"/>
      <c r="FG55" s="5" t="str">
        <f t="shared" si="92"/>
        <v/>
      </c>
      <c r="FH55" s="5" t="str">
        <f t="shared" si="93"/>
        <v/>
      </c>
      <c r="FI55" s="5" t="str">
        <f t="shared" ca="1" si="21"/>
        <v/>
      </c>
      <c r="FJ55" s="38" t="str">
        <f t="shared" ca="1" si="94"/>
        <v/>
      </c>
      <c r="FK55" s="67">
        <v>1</v>
      </c>
      <c r="FL55" s="48"/>
      <c r="FM55" s="2"/>
      <c r="FN55" s="5" t="str">
        <f t="shared" si="95"/>
        <v/>
      </c>
      <c r="FO55" s="5" t="str">
        <f t="shared" si="96"/>
        <v/>
      </c>
      <c r="FP55" s="5" t="str">
        <f t="shared" ca="1" si="22"/>
        <v/>
      </c>
      <c r="FQ55" s="38" t="str">
        <f t="shared" ca="1" si="97"/>
        <v/>
      </c>
      <c r="FR55" s="67">
        <v>1</v>
      </c>
      <c r="FS55" s="48"/>
      <c r="FT55" s="2"/>
      <c r="FU55" s="5" t="str">
        <f t="shared" si="98"/>
        <v/>
      </c>
      <c r="FV55" s="5" t="str">
        <f t="shared" si="99"/>
        <v/>
      </c>
      <c r="FW55" s="5" t="str">
        <f t="shared" ca="1" si="23"/>
        <v/>
      </c>
      <c r="FX55" s="170" t="str">
        <f t="shared" ca="1" si="100"/>
        <v/>
      </c>
      <c r="FY55" s="22" t="str">
        <f t="shared" si="101"/>
        <v/>
      </c>
      <c r="FZ55" s="23" t="str">
        <f t="shared" si="102"/>
        <v/>
      </c>
      <c r="GA55" s="23" t="str">
        <f t="shared" si="103"/>
        <v/>
      </c>
      <c r="GB55" s="23" t="str">
        <f t="shared" si="104"/>
        <v/>
      </c>
      <c r="GC55" s="23" t="str">
        <f t="shared" si="105"/>
        <v/>
      </c>
      <c r="GD55" s="23" t="str">
        <f t="shared" si="106"/>
        <v/>
      </c>
      <c r="GE55" s="23" t="str">
        <f t="shared" si="107"/>
        <v/>
      </c>
      <c r="GF55" s="23" t="str">
        <f t="shared" si="108"/>
        <v/>
      </c>
      <c r="GG55" s="23" t="str">
        <f t="shared" si="109"/>
        <v/>
      </c>
      <c r="GH55" s="23" t="str">
        <f t="shared" si="110"/>
        <v/>
      </c>
      <c r="GI55" s="23" t="str">
        <f t="shared" si="111"/>
        <v/>
      </c>
      <c r="GJ55" s="23" t="str">
        <f t="shared" si="112"/>
        <v/>
      </c>
      <c r="GK55" s="23" t="str">
        <f t="shared" si="113"/>
        <v/>
      </c>
      <c r="GL55" s="23" t="str">
        <f t="shared" si="114"/>
        <v/>
      </c>
      <c r="GM55" s="23" t="str">
        <f t="shared" si="115"/>
        <v/>
      </c>
      <c r="GN55" s="23" t="str">
        <f t="shared" si="116"/>
        <v/>
      </c>
      <c r="GO55" s="23" t="str">
        <f t="shared" si="117"/>
        <v/>
      </c>
      <c r="GP55" s="23" t="str">
        <f t="shared" si="118"/>
        <v/>
      </c>
      <c r="GQ55" s="23" t="str">
        <f t="shared" si="119"/>
        <v/>
      </c>
      <c r="GR55" s="23" t="str">
        <f t="shared" si="120"/>
        <v/>
      </c>
      <c r="GS55" s="23" t="str">
        <f t="shared" si="121"/>
        <v/>
      </c>
      <c r="GT55" s="23" t="str">
        <f t="shared" si="122"/>
        <v/>
      </c>
      <c r="GU55" s="23" t="str">
        <f t="shared" si="123"/>
        <v/>
      </c>
      <c r="GV55" s="23" t="str">
        <f t="shared" si="124"/>
        <v/>
      </c>
      <c r="GW55" s="119" t="str">
        <f t="shared" si="125"/>
        <v/>
      </c>
      <c r="GX55" s="22" t="str">
        <f t="shared" ca="1" si="126"/>
        <v/>
      </c>
      <c r="GY55" s="23" t="str">
        <f t="shared" ca="1" si="127"/>
        <v/>
      </c>
      <c r="GZ55" s="23" t="str">
        <f t="shared" ca="1" si="128"/>
        <v/>
      </c>
      <c r="HA55" s="23" t="str">
        <f t="shared" ca="1" si="129"/>
        <v/>
      </c>
      <c r="HB55" s="23" t="str">
        <f t="shared" ca="1" si="130"/>
        <v/>
      </c>
      <c r="HC55" s="23" t="str">
        <f t="shared" ca="1" si="131"/>
        <v/>
      </c>
      <c r="HD55" s="23" t="str">
        <f t="shared" ca="1" si="132"/>
        <v/>
      </c>
      <c r="HE55" s="23" t="str">
        <f t="shared" ca="1" si="133"/>
        <v/>
      </c>
      <c r="HF55" s="23" t="str">
        <f t="shared" ca="1" si="134"/>
        <v/>
      </c>
      <c r="HG55" s="23" t="str">
        <f t="shared" ca="1" si="135"/>
        <v/>
      </c>
      <c r="HH55" s="23" t="str">
        <f t="shared" ca="1" si="136"/>
        <v/>
      </c>
      <c r="HI55" s="23" t="str">
        <f t="shared" ca="1" si="137"/>
        <v/>
      </c>
      <c r="HJ55" s="23" t="str">
        <f t="shared" ca="1" si="138"/>
        <v/>
      </c>
      <c r="HK55" s="23" t="str">
        <f t="shared" ca="1" si="139"/>
        <v/>
      </c>
      <c r="HL55" s="23" t="str">
        <f t="shared" ca="1" si="140"/>
        <v/>
      </c>
      <c r="HM55" s="23" t="str">
        <f t="shared" ca="1" si="141"/>
        <v/>
      </c>
      <c r="HN55" s="23" t="str">
        <f t="shared" ca="1" si="142"/>
        <v/>
      </c>
      <c r="HO55" s="23" t="str">
        <f t="shared" ca="1" si="143"/>
        <v/>
      </c>
      <c r="HP55" s="23" t="str">
        <f t="shared" ca="1" si="144"/>
        <v/>
      </c>
      <c r="HQ55" s="172" t="str">
        <f t="shared" ca="1" si="145"/>
        <v/>
      </c>
      <c r="HR55" s="23" t="str">
        <f t="shared" ca="1" si="146"/>
        <v/>
      </c>
      <c r="HS55" s="23" t="str">
        <f t="shared" ca="1" si="147"/>
        <v/>
      </c>
      <c r="HT55" s="23" t="str">
        <f t="shared" ca="1" si="148"/>
        <v/>
      </c>
      <c r="HU55" s="23" t="str">
        <f t="shared" ca="1" si="149"/>
        <v/>
      </c>
      <c r="HV55" s="118" t="str">
        <f t="shared" ca="1" si="150"/>
        <v/>
      </c>
      <c r="HW55" s="179" t="str">
        <f t="shared" si="151"/>
        <v/>
      </c>
      <c r="HX55" s="24" t="str">
        <f t="shared" si="152"/>
        <v/>
      </c>
      <c r="HY55" s="24" t="str">
        <f t="shared" si="153"/>
        <v/>
      </c>
      <c r="HZ55" s="24" t="str">
        <f t="shared" si="154"/>
        <v/>
      </c>
      <c r="IA55" s="24" t="str">
        <f t="shared" si="155"/>
        <v/>
      </c>
      <c r="IB55" s="24" t="str">
        <f t="shared" si="156"/>
        <v/>
      </c>
      <c r="IC55" s="24" t="str">
        <f t="shared" si="157"/>
        <v/>
      </c>
      <c r="ID55" s="24" t="str">
        <f t="shared" si="158"/>
        <v/>
      </c>
      <c r="IE55" s="24" t="str">
        <f t="shared" si="159"/>
        <v/>
      </c>
      <c r="IF55" s="24" t="str">
        <f t="shared" si="160"/>
        <v/>
      </c>
      <c r="IG55" s="24" t="str">
        <f t="shared" si="161"/>
        <v/>
      </c>
      <c r="IH55" s="24" t="str">
        <f t="shared" si="162"/>
        <v/>
      </c>
      <c r="II55" s="24" t="str">
        <f t="shared" si="163"/>
        <v/>
      </c>
      <c r="IJ55" s="24" t="str">
        <f t="shared" si="164"/>
        <v/>
      </c>
      <c r="IK55" s="24" t="str">
        <f t="shared" si="165"/>
        <v/>
      </c>
      <c r="IL55" s="24" t="str">
        <f t="shared" si="166"/>
        <v/>
      </c>
      <c r="IM55" s="24" t="str">
        <f t="shared" si="167"/>
        <v/>
      </c>
      <c r="IN55" s="24" t="str">
        <f t="shared" si="168"/>
        <v/>
      </c>
      <c r="IO55" s="24" t="str">
        <f t="shared" si="169"/>
        <v/>
      </c>
      <c r="IP55" s="24" t="str">
        <f t="shared" si="170"/>
        <v/>
      </c>
      <c r="IQ55" s="24" t="str">
        <f t="shared" si="171"/>
        <v/>
      </c>
      <c r="IR55" s="24" t="str">
        <f t="shared" si="172"/>
        <v/>
      </c>
      <c r="IS55" s="24" t="str">
        <f t="shared" si="173"/>
        <v/>
      </c>
      <c r="IT55" s="24" t="str">
        <f t="shared" si="174"/>
        <v/>
      </c>
      <c r="IU55" s="25" t="str">
        <f t="shared" si="175"/>
        <v/>
      </c>
    </row>
    <row r="56" spans="1:255" ht="15.95" customHeight="1">
      <c r="A56" s="4"/>
      <c r="B56" s="4"/>
      <c r="C56" s="40"/>
      <c r="D56" s="44"/>
      <c r="E56" s="44"/>
      <c r="F56" s="49">
        <v>1</v>
      </c>
      <c r="G56" s="48"/>
      <c r="H56" s="2"/>
      <c r="I56" s="5" t="str">
        <f t="shared" si="25"/>
        <v/>
      </c>
      <c r="J56" s="5" t="str">
        <f t="shared" si="26"/>
        <v/>
      </c>
      <c r="K56" s="5" t="str">
        <f t="shared" ca="1" si="0"/>
        <v/>
      </c>
      <c r="L56" s="7" t="str">
        <f t="shared" ca="1" si="27"/>
        <v/>
      </c>
      <c r="M56" s="127">
        <v>1</v>
      </c>
      <c r="N56" s="48"/>
      <c r="O56" s="2"/>
      <c r="P56" s="5" t="str">
        <f t="shared" si="28"/>
        <v/>
      </c>
      <c r="Q56" s="5" t="str">
        <f t="shared" si="29"/>
        <v/>
      </c>
      <c r="R56" s="5" t="str">
        <f t="shared" ca="1" si="1"/>
        <v/>
      </c>
      <c r="S56" s="7" t="str">
        <f t="shared" ca="1" si="30"/>
        <v/>
      </c>
      <c r="T56" s="127">
        <v>1</v>
      </c>
      <c r="U56" s="48"/>
      <c r="V56" s="3"/>
      <c r="W56" s="5" t="str">
        <f t="shared" si="176"/>
        <v/>
      </c>
      <c r="X56" s="5" t="str">
        <f t="shared" si="32"/>
        <v/>
      </c>
      <c r="Y56" s="5" t="str">
        <f t="shared" ca="1" si="2"/>
        <v/>
      </c>
      <c r="Z56" s="6" t="str">
        <f t="shared" ca="1" si="33"/>
        <v/>
      </c>
      <c r="AA56" s="127">
        <v>1</v>
      </c>
      <c r="AB56" s="48"/>
      <c r="AC56" s="3"/>
      <c r="AD56" s="5" t="str">
        <f t="shared" si="34"/>
        <v/>
      </c>
      <c r="AE56" s="5" t="str">
        <f t="shared" si="35"/>
        <v/>
      </c>
      <c r="AF56" s="5" t="str">
        <f t="shared" ca="1" si="3"/>
        <v/>
      </c>
      <c r="AG56" s="6" t="str">
        <f t="shared" ca="1" si="36"/>
        <v/>
      </c>
      <c r="AH56" s="127">
        <v>1</v>
      </c>
      <c r="AI56" s="48"/>
      <c r="AJ56" s="3"/>
      <c r="AK56" s="5" t="str">
        <f t="shared" si="37"/>
        <v/>
      </c>
      <c r="AL56" s="5" t="str">
        <f t="shared" si="38"/>
        <v/>
      </c>
      <c r="AM56" s="5" t="str">
        <f t="shared" ca="1" si="4"/>
        <v/>
      </c>
      <c r="AN56" s="6" t="str">
        <f t="shared" ca="1" si="39"/>
        <v/>
      </c>
      <c r="AO56" s="67">
        <v>1</v>
      </c>
      <c r="AP56" s="48"/>
      <c r="AQ56" s="3"/>
      <c r="AR56" s="5" t="str">
        <f t="shared" si="40"/>
        <v/>
      </c>
      <c r="AS56" s="5" t="str">
        <f t="shared" si="41"/>
        <v/>
      </c>
      <c r="AT56" s="5" t="str">
        <f t="shared" ca="1" si="5"/>
        <v/>
      </c>
      <c r="AU56" s="6" t="str">
        <f t="shared" ca="1" si="42"/>
        <v/>
      </c>
      <c r="AV56" s="67">
        <v>1</v>
      </c>
      <c r="AW56" s="48"/>
      <c r="AX56" s="3"/>
      <c r="AY56" s="5" t="str">
        <f t="shared" si="43"/>
        <v/>
      </c>
      <c r="AZ56" s="5" t="str">
        <f t="shared" si="44"/>
        <v/>
      </c>
      <c r="BA56" s="5" t="str">
        <f t="shared" ca="1" si="6"/>
        <v/>
      </c>
      <c r="BB56" s="6" t="str">
        <f t="shared" ca="1" si="45"/>
        <v/>
      </c>
      <c r="BC56" s="67">
        <v>1</v>
      </c>
      <c r="BD56" s="48"/>
      <c r="BE56" s="3"/>
      <c r="BF56" s="5" t="str">
        <f t="shared" si="46"/>
        <v/>
      </c>
      <c r="BG56" s="5" t="str">
        <f t="shared" si="47"/>
        <v/>
      </c>
      <c r="BH56" s="5" t="str">
        <f t="shared" ca="1" si="7"/>
        <v/>
      </c>
      <c r="BI56" s="5" t="str">
        <f t="shared" ca="1" si="48"/>
        <v/>
      </c>
      <c r="BJ56" s="67">
        <v>1</v>
      </c>
      <c r="BK56" s="48"/>
      <c r="BL56" s="2"/>
      <c r="BM56" s="5" t="str">
        <f t="shared" si="49"/>
        <v/>
      </c>
      <c r="BN56" s="5" t="str">
        <f t="shared" si="50"/>
        <v/>
      </c>
      <c r="BO56" s="5" t="str">
        <f t="shared" ca="1" si="8"/>
        <v/>
      </c>
      <c r="BP56" s="5" t="str">
        <f t="shared" ca="1" si="51"/>
        <v/>
      </c>
      <c r="BQ56" s="67">
        <v>1</v>
      </c>
      <c r="BR56" s="48"/>
      <c r="BS56" s="2"/>
      <c r="BT56" s="5" t="str">
        <f t="shared" si="52"/>
        <v/>
      </c>
      <c r="BU56" s="5" t="str">
        <f t="shared" si="53"/>
        <v/>
      </c>
      <c r="BV56" s="5" t="str">
        <f t="shared" ca="1" si="9"/>
        <v/>
      </c>
      <c r="BW56" s="74" t="str">
        <f t="shared" ca="1" si="54"/>
        <v/>
      </c>
      <c r="BX56" s="67">
        <v>1</v>
      </c>
      <c r="BY56" s="48"/>
      <c r="BZ56" s="2"/>
      <c r="CA56" s="5" t="str">
        <f t="shared" si="55"/>
        <v/>
      </c>
      <c r="CB56" s="5" t="str">
        <f t="shared" si="56"/>
        <v/>
      </c>
      <c r="CC56" s="5" t="str">
        <f t="shared" ca="1" si="10"/>
        <v/>
      </c>
      <c r="CD56" s="74" t="str">
        <f t="shared" ca="1" si="57"/>
        <v/>
      </c>
      <c r="CE56" s="67">
        <v>1</v>
      </c>
      <c r="CF56" s="48"/>
      <c r="CG56" s="2"/>
      <c r="CH56" s="5" t="str">
        <f t="shared" si="58"/>
        <v/>
      </c>
      <c r="CI56" s="5" t="str">
        <f t="shared" si="59"/>
        <v/>
      </c>
      <c r="CJ56" s="5" t="str">
        <f t="shared" ca="1" si="11"/>
        <v/>
      </c>
      <c r="CK56" s="38" t="str">
        <f t="shared" ca="1" si="60"/>
        <v/>
      </c>
      <c r="CL56" s="67">
        <v>1</v>
      </c>
      <c r="CM56" s="48"/>
      <c r="CN56" s="2"/>
      <c r="CO56" s="5" t="str">
        <f t="shared" si="61"/>
        <v/>
      </c>
      <c r="CP56" s="5" t="str">
        <f t="shared" si="62"/>
        <v/>
      </c>
      <c r="CQ56" s="5" t="str">
        <f t="shared" ca="1" si="12"/>
        <v/>
      </c>
      <c r="CR56" s="38" t="str">
        <f t="shared" ca="1" si="63"/>
        <v/>
      </c>
      <c r="CS56" s="67">
        <v>1</v>
      </c>
      <c r="CT56" s="48"/>
      <c r="CU56" s="2"/>
      <c r="CV56" s="5" t="str">
        <f t="shared" si="64"/>
        <v/>
      </c>
      <c r="CW56" s="5" t="str">
        <f t="shared" si="65"/>
        <v/>
      </c>
      <c r="CX56" s="5" t="str">
        <f t="shared" ca="1" si="13"/>
        <v/>
      </c>
      <c r="CY56" s="38" t="str">
        <f t="shared" ca="1" si="66"/>
        <v/>
      </c>
      <c r="CZ56" s="67">
        <v>1</v>
      </c>
      <c r="DA56" s="48"/>
      <c r="DB56" s="2"/>
      <c r="DC56" s="5" t="str">
        <f t="shared" si="67"/>
        <v/>
      </c>
      <c r="DD56" s="5" t="str">
        <f t="shared" si="68"/>
        <v/>
      </c>
      <c r="DE56" s="5" t="str">
        <f t="shared" ca="1" si="14"/>
        <v/>
      </c>
      <c r="DF56" s="38" t="str">
        <f t="shared" ca="1" si="69"/>
        <v/>
      </c>
      <c r="DG56" s="67">
        <v>1</v>
      </c>
      <c r="DH56" s="48"/>
      <c r="DI56" s="2"/>
      <c r="DJ56" s="5" t="str">
        <f t="shared" si="70"/>
        <v/>
      </c>
      <c r="DK56" s="5" t="str">
        <f t="shared" si="71"/>
        <v/>
      </c>
      <c r="DL56" s="5" t="str">
        <f t="shared" ca="1" si="15"/>
        <v/>
      </c>
      <c r="DM56" s="38" t="str">
        <f t="shared" ca="1" si="72"/>
        <v/>
      </c>
      <c r="DN56" s="67">
        <v>1</v>
      </c>
      <c r="DO56" s="48"/>
      <c r="DP56" s="2"/>
      <c r="DQ56" s="5" t="str">
        <f t="shared" si="73"/>
        <v/>
      </c>
      <c r="DR56" s="5" t="str">
        <f t="shared" si="74"/>
        <v/>
      </c>
      <c r="DS56" s="5" t="str">
        <f t="shared" ca="1" si="16"/>
        <v/>
      </c>
      <c r="DT56" s="38" t="str">
        <f t="shared" ca="1" si="75"/>
        <v/>
      </c>
      <c r="DU56" s="67">
        <v>1</v>
      </c>
      <c r="DV56" s="48"/>
      <c r="DW56" s="2"/>
      <c r="DX56" s="5" t="str">
        <f t="shared" si="76"/>
        <v/>
      </c>
      <c r="DY56" s="5" t="str">
        <f t="shared" si="77"/>
        <v/>
      </c>
      <c r="DZ56" s="5" t="str">
        <f t="shared" ca="1" si="17"/>
        <v/>
      </c>
      <c r="EA56" s="38" t="str">
        <f t="shared" ca="1" si="78"/>
        <v/>
      </c>
      <c r="EB56" s="67">
        <v>1</v>
      </c>
      <c r="EC56" s="48"/>
      <c r="ED56" s="2"/>
      <c r="EE56" s="5" t="str">
        <f t="shared" si="79"/>
        <v/>
      </c>
      <c r="EF56" s="5" t="str">
        <f t="shared" si="80"/>
        <v/>
      </c>
      <c r="EG56" s="5" t="str">
        <f t="shared" ca="1" si="18"/>
        <v/>
      </c>
      <c r="EH56" s="38" t="str">
        <f t="shared" ca="1" si="81"/>
        <v/>
      </c>
      <c r="EI56" s="67">
        <v>1</v>
      </c>
      <c r="EJ56" s="48"/>
      <c r="EK56" s="2"/>
      <c r="EL56" s="5" t="str">
        <f t="shared" si="82"/>
        <v/>
      </c>
      <c r="EM56" s="5" t="str">
        <f t="shared" si="83"/>
        <v/>
      </c>
      <c r="EN56" s="5" t="str">
        <f t="shared" ca="1" si="19"/>
        <v/>
      </c>
      <c r="EO56" s="38" t="str">
        <f t="shared" ca="1" si="84"/>
        <v/>
      </c>
      <c r="EP56" s="67">
        <v>1</v>
      </c>
      <c r="EQ56" s="48"/>
      <c r="ER56" s="2"/>
      <c r="ES56" s="5" t="str">
        <f t="shared" si="85"/>
        <v/>
      </c>
      <c r="ET56" s="5" t="str">
        <f t="shared" si="86"/>
        <v/>
      </c>
      <c r="EU56" s="5" t="str">
        <f t="shared" ca="1" si="87"/>
        <v/>
      </c>
      <c r="EV56" s="38" t="str">
        <f t="shared" ca="1" si="88"/>
        <v/>
      </c>
      <c r="EW56" s="67">
        <v>1</v>
      </c>
      <c r="EX56" s="48"/>
      <c r="EY56" s="2"/>
      <c r="EZ56" s="5" t="str">
        <f t="shared" si="89"/>
        <v/>
      </c>
      <c r="FA56" s="5" t="str">
        <f t="shared" si="90"/>
        <v/>
      </c>
      <c r="FB56" s="5" t="str">
        <f t="shared" ca="1" si="20"/>
        <v/>
      </c>
      <c r="FC56" s="38" t="str">
        <f t="shared" ca="1" si="91"/>
        <v/>
      </c>
      <c r="FD56" s="67">
        <v>1</v>
      </c>
      <c r="FE56" s="48"/>
      <c r="FF56" s="2"/>
      <c r="FG56" s="5" t="str">
        <f t="shared" si="92"/>
        <v/>
      </c>
      <c r="FH56" s="5" t="str">
        <f t="shared" si="93"/>
        <v/>
      </c>
      <c r="FI56" s="5" t="str">
        <f t="shared" ca="1" si="21"/>
        <v/>
      </c>
      <c r="FJ56" s="38" t="str">
        <f t="shared" ca="1" si="94"/>
        <v/>
      </c>
      <c r="FK56" s="67">
        <v>1</v>
      </c>
      <c r="FL56" s="48"/>
      <c r="FM56" s="2"/>
      <c r="FN56" s="5" t="str">
        <f t="shared" si="95"/>
        <v/>
      </c>
      <c r="FO56" s="5" t="str">
        <f t="shared" si="96"/>
        <v/>
      </c>
      <c r="FP56" s="5" t="str">
        <f t="shared" ca="1" si="22"/>
        <v/>
      </c>
      <c r="FQ56" s="38" t="str">
        <f t="shared" ca="1" si="97"/>
        <v/>
      </c>
      <c r="FR56" s="67">
        <v>1</v>
      </c>
      <c r="FS56" s="48"/>
      <c r="FT56" s="2"/>
      <c r="FU56" s="5" t="str">
        <f t="shared" si="98"/>
        <v/>
      </c>
      <c r="FV56" s="5" t="str">
        <f t="shared" si="99"/>
        <v/>
      </c>
      <c r="FW56" s="5" t="str">
        <f t="shared" ca="1" si="23"/>
        <v/>
      </c>
      <c r="FX56" s="170" t="str">
        <f t="shared" ca="1" si="100"/>
        <v/>
      </c>
      <c r="FY56" s="22" t="str">
        <f t="shared" si="101"/>
        <v/>
      </c>
      <c r="FZ56" s="23" t="str">
        <f t="shared" si="102"/>
        <v/>
      </c>
      <c r="GA56" s="23" t="str">
        <f t="shared" si="103"/>
        <v/>
      </c>
      <c r="GB56" s="23" t="str">
        <f t="shared" si="104"/>
        <v/>
      </c>
      <c r="GC56" s="23" t="str">
        <f t="shared" si="105"/>
        <v/>
      </c>
      <c r="GD56" s="23" t="str">
        <f t="shared" si="106"/>
        <v/>
      </c>
      <c r="GE56" s="23" t="str">
        <f t="shared" si="107"/>
        <v/>
      </c>
      <c r="GF56" s="23" t="str">
        <f t="shared" si="108"/>
        <v/>
      </c>
      <c r="GG56" s="23" t="str">
        <f t="shared" si="109"/>
        <v/>
      </c>
      <c r="GH56" s="23" t="str">
        <f t="shared" si="110"/>
        <v/>
      </c>
      <c r="GI56" s="23" t="str">
        <f t="shared" si="111"/>
        <v/>
      </c>
      <c r="GJ56" s="23" t="str">
        <f t="shared" si="112"/>
        <v/>
      </c>
      <c r="GK56" s="23" t="str">
        <f t="shared" si="113"/>
        <v/>
      </c>
      <c r="GL56" s="23" t="str">
        <f t="shared" si="114"/>
        <v/>
      </c>
      <c r="GM56" s="23" t="str">
        <f t="shared" si="115"/>
        <v/>
      </c>
      <c r="GN56" s="23" t="str">
        <f t="shared" si="116"/>
        <v/>
      </c>
      <c r="GO56" s="23" t="str">
        <f t="shared" si="117"/>
        <v/>
      </c>
      <c r="GP56" s="23" t="str">
        <f t="shared" si="118"/>
        <v/>
      </c>
      <c r="GQ56" s="23" t="str">
        <f t="shared" si="119"/>
        <v/>
      </c>
      <c r="GR56" s="23" t="str">
        <f t="shared" si="120"/>
        <v/>
      </c>
      <c r="GS56" s="23" t="str">
        <f t="shared" si="121"/>
        <v/>
      </c>
      <c r="GT56" s="23" t="str">
        <f t="shared" si="122"/>
        <v/>
      </c>
      <c r="GU56" s="23" t="str">
        <f t="shared" si="123"/>
        <v/>
      </c>
      <c r="GV56" s="23" t="str">
        <f t="shared" si="124"/>
        <v/>
      </c>
      <c r="GW56" s="119" t="str">
        <f t="shared" si="125"/>
        <v/>
      </c>
      <c r="GX56" s="22" t="str">
        <f t="shared" ca="1" si="126"/>
        <v/>
      </c>
      <c r="GY56" s="23" t="str">
        <f t="shared" ca="1" si="127"/>
        <v/>
      </c>
      <c r="GZ56" s="23" t="str">
        <f t="shared" ca="1" si="128"/>
        <v/>
      </c>
      <c r="HA56" s="23" t="str">
        <f t="shared" ca="1" si="129"/>
        <v/>
      </c>
      <c r="HB56" s="23" t="str">
        <f t="shared" ca="1" si="130"/>
        <v/>
      </c>
      <c r="HC56" s="23" t="str">
        <f t="shared" ca="1" si="131"/>
        <v/>
      </c>
      <c r="HD56" s="23" t="str">
        <f t="shared" ca="1" si="132"/>
        <v/>
      </c>
      <c r="HE56" s="23" t="str">
        <f t="shared" ca="1" si="133"/>
        <v/>
      </c>
      <c r="HF56" s="23" t="str">
        <f t="shared" ca="1" si="134"/>
        <v/>
      </c>
      <c r="HG56" s="23" t="str">
        <f t="shared" ca="1" si="135"/>
        <v/>
      </c>
      <c r="HH56" s="23" t="str">
        <f t="shared" ca="1" si="136"/>
        <v/>
      </c>
      <c r="HI56" s="23" t="str">
        <f t="shared" ca="1" si="137"/>
        <v/>
      </c>
      <c r="HJ56" s="23" t="str">
        <f t="shared" ca="1" si="138"/>
        <v/>
      </c>
      <c r="HK56" s="23" t="str">
        <f t="shared" ca="1" si="139"/>
        <v/>
      </c>
      <c r="HL56" s="23" t="str">
        <f t="shared" ca="1" si="140"/>
        <v/>
      </c>
      <c r="HM56" s="23" t="str">
        <f t="shared" ca="1" si="141"/>
        <v/>
      </c>
      <c r="HN56" s="23" t="str">
        <f t="shared" ca="1" si="142"/>
        <v/>
      </c>
      <c r="HO56" s="23" t="str">
        <f t="shared" ca="1" si="143"/>
        <v/>
      </c>
      <c r="HP56" s="23" t="str">
        <f t="shared" ca="1" si="144"/>
        <v/>
      </c>
      <c r="HQ56" s="172" t="str">
        <f t="shared" ca="1" si="145"/>
        <v/>
      </c>
      <c r="HR56" s="23" t="str">
        <f t="shared" ca="1" si="146"/>
        <v/>
      </c>
      <c r="HS56" s="23" t="str">
        <f t="shared" ca="1" si="147"/>
        <v/>
      </c>
      <c r="HT56" s="23" t="str">
        <f t="shared" ca="1" si="148"/>
        <v/>
      </c>
      <c r="HU56" s="23" t="str">
        <f t="shared" ca="1" si="149"/>
        <v/>
      </c>
      <c r="HV56" s="118" t="str">
        <f t="shared" ca="1" si="150"/>
        <v/>
      </c>
      <c r="HW56" s="179" t="str">
        <f t="shared" si="151"/>
        <v/>
      </c>
      <c r="HX56" s="24" t="str">
        <f t="shared" si="152"/>
        <v/>
      </c>
      <c r="HY56" s="24" t="str">
        <f t="shared" si="153"/>
        <v/>
      </c>
      <c r="HZ56" s="24" t="str">
        <f t="shared" si="154"/>
        <v/>
      </c>
      <c r="IA56" s="24" t="str">
        <f t="shared" si="155"/>
        <v/>
      </c>
      <c r="IB56" s="24" t="str">
        <f t="shared" si="156"/>
        <v/>
      </c>
      <c r="IC56" s="24" t="str">
        <f t="shared" si="157"/>
        <v/>
      </c>
      <c r="ID56" s="24" t="str">
        <f t="shared" si="158"/>
        <v/>
      </c>
      <c r="IE56" s="24" t="str">
        <f t="shared" si="159"/>
        <v/>
      </c>
      <c r="IF56" s="24" t="str">
        <f t="shared" si="160"/>
        <v/>
      </c>
      <c r="IG56" s="24" t="str">
        <f t="shared" si="161"/>
        <v/>
      </c>
      <c r="IH56" s="24" t="str">
        <f t="shared" si="162"/>
        <v/>
      </c>
      <c r="II56" s="24" t="str">
        <f t="shared" si="163"/>
        <v/>
      </c>
      <c r="IJ56" s="24" t="str">
        <f t="shared" si="164"/>
        <v/>
      </c>
      <c r="IK56" s="24" t="str">
        <f t="shared" si="165"/>
        <v/>
      </c>
      <c r="IL56" s="24" t="str">
        <f t="shared" si="166"/>
        <v/>
      </c>
      <c r="IM56" s="24" t="str">
        <f t="shared" si="167"/>
        <v/>
      </c>
      <c r="IN56" s="24" t="str">
        <f t="shared" si="168"/>
        <v/>
      </c>
      <c r="IO56" s="24" t="str">
        <f t="shared" si="169"/>
        <v/>
      </c>
      <c r="IP56" s="24" t="str">
        <f t="shared" si="170"/>
        <v/>
      </c>
      <c r="IQ56" s="24" t="str">
        <f t="shared" si="171"/>
        <v/>
      </c>
      <c r="IR56" s="24" t="str">
        <f t="shared" si="172"/>
        <v/>
      </c>
      <c r="IS56" s="24" t="str">
        <f t="shared" si="173"/>
        <v/>
      </c>
      <c r="IT56" s="24" t="str">
        <f t="shared" si="174"/>
        <v/>
      </c>
      <c r="IU56" s="25" t="str">
        <f t="shared" si="175"/>
        <v/>
      </c>
    </row>
    <row r="57" spans="1:255" ht="15.95" customHeight="1">
      <c r="A57" s="4"/>
      <c r="B57" s="4"/>
      <c r="C57" s="40"/>
      <c r="D57" s="44"/>
      <c r="E57" s="44"/>
      <c r="F57" s="49">
        <v>1</v>
      </c>
      <c r="G57" s="48"/>
      <c r="H57" s="2"/>
      <c r="I57" s="5" t="str">
        <f t="shared" si="25"/>
        <v/>
      </c>
      <c r="J57" s="5" t="str">
        <f t="shared" si="26"/>
        <v/>
      </c>
      <c r="K57" s="5" t="str">
        <f t="shared" ca="1" si="0"/>
        <v/>
      </c>
      <c r="L57" s="7" t="str">
        <f t="shared" ca="1" si="27"/>
        <v/>
      </c>
      <c r="M57" s="127">
        <v>1</v>
      </c>
      <c r="N57" s="48"/>
      <c r="O57" s="2"/>
      <c r="P57" s="5" t="str">
        <f t="shared" si="28"/>
        <v/>
      </c>
      <c r="Q57" s="5" t="str">
        <f t="shared" si="29"/>
        <v/>
      </c>
      <c r="R57" s="5" t="str">
        <f t="shared" ca="1" si="1"/>
        <v/>
      </c>
      <c r="S57" s="7" t="str">
        <f t="shared" ca="1" si="30"/>
        <v/>
      </c>
      <c r="T57" s="127">
        <v>1</v>
      </c>
      <c r="U57" s="48"/>
      <c r="V57" s="3"/>
      <c r="W57" s="5" t="str">
        <f t="shared" si="176"/>
        <v/>
      </c>
      <c r="X57" s="5" t="str">
        <f t="shared" si="32"/>
        <v/>
      </c>
      <c r="Y57" s="5" t="str">
        <f t="shared" ca="1" si="2"/>
        <v/>
      </c>
      <c r="Z57" s="6" t="str">
        <f t="shared" ca="1" si="33"/>
        <v/>
      </c>
      <c r="AA57" s="127">
        <v>1</v>
      </c>
      <c r="AB57" s="48"/>
      <c r="AC57" s="3"/>
      <c r="AD57" s="5" t="str">
        <f t="shared" si="34"/>
        <v/>
      </c>
      <c r="AE57" s="5" t="str">
        <f t="shared" si="35"/>
        <v/>
      </c>
      <c r="AF57" s="5" t="str">
        <f t="shared" ca="1" si="3"/>
        <v/>
      </c>
      <c r="AG57" s="6" t="str">
        <f t="shared" ca="1" si="36"/>
        <v/>
      </c>
      <c r="AH57" s="127">
        <v>1</v>
      </c>
      <c r="AI57" s="48"/>
      <c r="AJ57" s="3"/>
      <c r="AK57" s="5" t="str">
        <f t="shared" si="37"/>
        <v/>
      </c>
      <c r="AL57" s="5" t="str">
        <f t="shared" si="38"/>
        <v/>
      </c>
      <c r="AM57" s="5" t="str">
        <f t="shared" ca="1" si="4"/>
        <v/>
      </c>
      <c r="AN57" s="6" t="str">
        <f t="shared" ca="1" si="39"/>
        <v/>
      </c>
      <c r="AO57" s="67">
        <v>1</v>
      </c>
      <c r="AP57" s="48"/>
      <c r="AQ57" s="3"/>
      <c r="AR57" s="5" t="str">
        <f t="shared" si="40"/>
        <v/>
      </c>
      <c r="AS57" s="5" t="str">
        <f t="shared" si="41"/>
        <v/>
      </c>
      <c r="AT57" s="5" t="str">
        <f t="shared" ca="1" si="5"/>
        <v/>
      </c>
      <c r="AU57" s="6" t="str">
        <f t="shared" ca="1" si="42"/>
        <v/>
      </c>
      <c r="AV57" s="67">
        <v>1</v>
      </c>
      <c r="AW57" s="48"/>
      <c r="AX57" s="3"/>
      <c r="AY57" s="5" t="str">
        <f t="shared" si="43"/>
        <v/>
      </c>
      <c r="AZ57" s="5" t="str">
        <f t="shared" si="44"/>
        <v/>
      </c>
      <c r="BA57" s="5" t="str">
        <f t="shared" ca="1" si="6"/>
        <v/>
      </c>
      <c r="BB57" s="6" t="str">
        <f t="shared" ca="1" si="45"/>
        <v/>
      </c>
      <c r="BC57" s="67">
        <v>1</v>
      </c>
      <c r="BD57" s="48"/>
      <c r="BE57" s="3"/>
      <c r="BF57" s="5" t="str">
        <f t="shared" si="46"/>
        <v/>
      </c>
      <c r="BG57" s="5" t="str">
        <f t="shared" si="47"/>
        <v/>
      </c>
      <c r="BH57" s="5" t="str">
        <f t="shared" ca="1" si="7"/>
        <v/>
      </c>
      <c r="BI57" s="5" t="str">
        <f t="shared" ca="1" si="48"/>
        <v/>
      </c>
      <c r="BJ57" s="67">
        <v>1</v>
      </c>
      <c r="BK57" s="48"/>
      <c r="BL57" s="2"/>
      <c r="BM57" s="5" t="str">
        <f t="shared" si="49"/>
        <v/>
      </c>
      <c r="BN57" s="5" t="str">
        <f t="shared" si="50"/>
        <v/>
      </c>
      <c r="BO57" s="5" t="str">
        <f t="shared" ca="1" si="8"/>
        <v/>
      </c>
      <c r="BP57" s="5" t="str">
        <f t="shared" ca="1" si="51"/>
        <v/>
      </c>
      <c r="BQ57" s="67">
        <v>1</v>
      </c>
      <c r="BR57" s="48"/>
      <c r="BS57" s="2"/>
      <c r="BT57" s="5" t="str">
        <f t="shared" si="52"/>
        <v/>
      </c>
      <c r="BU57" s="5" t="str">
        <f t="shared" si="53"/>
        <v/>
      </c>
      <c r="BV57" s="5" t="str">
        <f t="shared" ca="1" si="9"/>
        <v/>
      </c>
      <c r="BW57" s="74" t="str">
        <f t="shared" ca="1" si="54"/>
        <v/>
      </c>
      <c r="BX57" s="67">
        <v>1</v>
      </c>
      <c r="BY57" s="48"/>
      <c r="BZ57" s="2"/>
      <c r="CA57" s="5" t="str">
        <f t="shared" si="55"/>
        <v/>
      </c>
      <c r="CB57" s="5" t="str">
        <f t="shared" si="56"/>
        <v/>
      </c>
      <c r="CC57" s="5" t="str">
        <f t="shared" ca="1" si="10"/>
        <v/>
      </c>
      <c r="CD57" s="74" t="str">
        <f t="shared" ca="1" si="57"/>
        <v/>
      </c>
      <c r="CE57" s="67">
        <v>1</v>
      </c>
      <c r="CF57" s="48"/>
      <c r="CG57" s="2"/>
      <c r="CH57" s="5" t="str">
        <f t="shared" si="58"/>
        <v/>
      </c>
      <c r="CI57" s="5" t="str">
        <f t="shared" si="59"/>
        <v/>
      </c>
      <c r="CJ57" s="5" t="str">
        <f t="shared" ca="1" si="11"/>
        <v/>
      </c>
      <c r="CK57" s="38" t="str">
        <f t="shared" ca="1" si="60"/>
        <v/>
      </c>
      <c r="CL57" s="67">
        <v>1</v>
      </c>
      <c r="CM57" s="48"/>
      <c r="CN57" s="2"/>
      <c r="CO57" s="5" t="str">
        <f t="shared" si="61"/>
        <v/>
      </c>
      <c r="CP57" s="5" t="str">
        <f t="shared" si="62"/>
        <v/>
      </c>
      <c r="CQ57" s="5" t="str">
        <f t="shared" ca="1" si="12"/>
        <v/>
      </c>
      <c r="CR57" s="38" t="str">
        <f t="shared" ca="1" si="63"/>
        <v/>
      </c>
      <c r="CS57" s="67">
        <v>1</v>
      </c>
      <c r="CT57" s="48"/>
      <c r="CU57" s="2"/>
      <c r="CV57" s="5" t="str">
        <f t="shared" si="64"/>
        <v/>
      </c>
      <c r="CW57" s="5" t="str">
        <f t="shared" si="65"/>
        <v/>
      </c>
      <c r="CX57" s="5" t="str">
        <f t="shared" ca="1" si="13"/>
        <v/>
      </c>
      <c r="CY57" s="38" t="str">
        <f t="shared" ca="1" si="66"/>
        <v/>
      </c>
      <c r="CZ57" s="67">
        <v>1</v>
      </c>
      <c r="DA57" s="48"/>
      <c r="DB57" s="2"/>
      <c r="DC57" s="5" t="str">
        <f t="shared" si="67"/>
        <v/>
      </c>
      <c r="DD57" s="5" t="str">
        <f t="shared" si="68"/>
        <v/>
      </c>
      <c r="DE57" s="5" t="str">
        <f t="shared" ca="1" si="14"/>
        <v/>
      </c>
      <c r="DF57" s="38" t="str">
        <f t="shared" ca="1" si="69"/>
        <v/>
      </c>
      <c r="DG57" s="67">
        <v>1</v>
      </c>
      <c r="DH57" s="48"/>
      <c r="DI57" s="2"/>
      <c r="DJ57" s="5" t="str">
        <f t="shared" si="70"/>
        <v/>
      </c>
      <c r="DK57" s="5" t="str">
        <f t="shared" si="71"/>
        <v/>
      </c>
      <c r="DL57" s="5" t="str">
        <f t="shared" ca="1" si="15"/>
        <v/>
      </c>
      <c r="DM57" s="38" t="str">
        <f t="shared" ca="1" si="72"/>
        <v/>
      </c>
      <c r="DN57" s="67">
        <v>1</v>
      </c>
      <c r="DO57" s="48"/>
      <c r="DP57" s="2"/>
      <c r="DQ57" s="5" t="str">
        <f t="shared" si="73"/>
        <v/>
      </c>
      <c r="DR57" s="5" t="str">
        <f t="shared" si="74"/>
        <v/>
      </c>
      <c r="DS57" s="5" t="str">
        <f t="shared" ca="1" si="16"/>
        <v/>
      </c>
      <c r="DT57" s="38" t="str">
        <f t="shared" ca="1" si="75"/>
        <v/>
      </c>
      <c r="DU57" s="67">
        <v>1</v>
      </c>
      <c r="DV57" s="48"/>
      <c r="DW57" s="2"/>
      <c r="DX57" s="5" t="str">
        <f t="shared" si="76"/>
        <v/>
      </c>
      <c r="DY57" s="5" t="str">
        <f t="shared" si="77"/>
        <v/>
      </c>
      <c r="DZ57" s="5" t="str">
        <f t="shared" ca="1" si="17"/>
        <v/>
      </c>
      <c r="EA57" s="38" t="str">
        <f t="shared" ca="1" si="78"/>
        <v/>
      </c>
      <c r="EB57" s="67">
        <v>1</v>
      </c>
      <c r="EC57" s="48"/>
      <c r="ED57" s="2"/>
      <c r="EE57" s="5" t="str">
        <f t="shared" si="79"/>
        <v/>
      </c>
      <c r="EF57" s="5" t="str">
        <f t="shared" si="80"/>
        <v/>
      </c>
      <c r="EG57" s="5" t="str">
        <f t="shared" ca="1" si="18"/>
        <v/>
      </c>
      <c r="EH57" s="38" t="str">
        <f t="shared" ca="1" si="81"/>
        <v/>
      </c>
      <c r="EI57" s="67">
        <v>1</v>
      </c>
      <c r="EJ57" s="48"/>
      <c r="EK57" s="2"/>
      <c r="EL57" s="5" t="str">
        <f t="shared" si="82"/>
        <v/>
      </c>
      <c r="EM57" s="5" t="str">
        <f t="shared" si="83"/>
        <v/>
      </c>
      <c r="EN57" s="5" t="str">
        <f t="shared" ca="1" si="19"/>
        <v/>
      </c>
      <c r="EO57" s="38" t="str">
        <f t="shared" ca="1" si="84"/>
        <v/>
      </c>
      <c r="EP57" s="67">
        <v>1</v>
      </c>
      <c r="EQ57" s="48"/>
      <c r="ER57" s="2"/>
      <c r="ES57" s="5" t="str">
        <f t="shared" si="85"/>
        <v/>
      </c>
      <c r="ET57" s="5" t="str">
        <f t="shared" si="86"/>
        <v/>
      </c>
      <c r="EU57" s="5" t="str">
        <f t="shared" ca="1" si="87"/>
        <v/>
      </c>
      <c r="EV57" s="38" t="str">
        <f t="shared" ca="1" si="88"/>
        <v/>
      </c>
      <c r="EW57" s="67">
        <v>1</v>
      </c>
      <c r="EX57" s="48"/>
      <c r="EY57" s="2"/>
      <c r="EZ57" s="5" t="str">
        <f t="shared" si="89"/>
        <v/>
      </c>
      <c r="FA57" s="5" t="str">
        <f t="shared" si="90"/>
        <v/>
      </c>
      <c r="FB57" s="5" t="str">
        <f t="shared" ca="1" si="20"/>
        <v/>
      </c>
      <c r="FC57" s="38" t="str">
        <f t="shared" ca="1" si="91"/>
        <v/>
      </c>
      <c r="FD57" s="67">
        <v>1</v>
      </c>
      <c r="FE57" s="48"/>
      <c r="FF57" s="2"/>
      <c r="FG57" s="5" t="str">
        <f t="shared" si="92"/>
        <v/>
      </c>
      <c r="FH57" s="5" t="str">
        <f t="shared" si="93"/>
        <v/>
      </c>
      <c r="FI57" s="5" t="str">
        <f t="shared" ca="1" si="21"/>
        <v/>
      </c>
      <c r="FJ57" s="38" t="str">
        <f t="shared" ca="1" si="94"/>
        <v/>
      </c>
      <c r="FK57" s="67">
        <v>1</v>
      </c>
      <c r="FL57" s="48"/>
      <c r="FM57" s="2"/>
      <c r="FN57" s="5" t="str">
        <f t="shared" si="95"/>
        <v/>
      </c>
      <c r="FO57" s="5" t="str">
        <f t="shared" si="96"/>
        <v/>
      </c>
      <c r="FP57" s="5" t="str">
        <f t="shared" ca="1" si="22"/>
        <v/>
      </c>
      <c r="FQ57" s="38" t="str">
        <f t="shared" ca="1" si="97"/>
        <v/>
      </c>
      <c r="FR57" s="67">
        <v>1</v>
      </c>
      <c r="FS57" s="48"/>
      <c r="FT57" s="2"/>
      <c r="FU57" s="5" t="str">
        <f t="shared" si="98"/>
        <v/>
      </c>
      <c r="FV57" s="5" t="str">
        <f t="shared" si="99"/>
        <v/>
      </c>
      <c r="FW57" s="5" t="str">
        <f t="shared" ca="1" si="23"/>
        <v/>
      </c>
      <c r="FX57" s="170" t="str">
        <f t="shared" ca="1" si="100"/>
        <v/>
      </c>
      <c r="FY57" s="22" t="str">
        <f t="shared" si="101"/>
        <v/>
      </c>
      <c r="FZ57" s="23" t="str">
        <f t="shared" si="102"/>
        <v/>
      </c>
      <c r="GA57" s="23" t="str">
        <f t="shared" si="103"/>
        <v/>
      </c>
      <c r="GB57" s="23" t="str">
        <f t="shared" si="104"/>
        <v/>
      </c>
      <c r="GC57" s="23" t="str">
        <f t="shared" si="105"/>
        <v/>
      </c>
      <c r="GD57" s="23" t="str">
        <f t="shared" si="106"/>
        <v/>
      </c>
      <c r="GE57" s="23" t="str">
        <f t="shared" si="107"/>
        <v/>
      </c>
      <c r="GF57" s="23" t="str">
        <f t="shared" si="108"/>
        <v/>
      </c>
      <c r="GG57" s="23" t="str">
        <f t="shared" si="109"/>
        <v/>
      </c>
      <c r="GH57" s="23" t="str">
        <f t="shared" si="110"/>
        <v/>
      </c>
      <c r="GI57" s="23" t="str">
        <f t="shared" si="111"/>
        <v/>
      </c>
      <c r="GJ57" s="23" t="str">
        <f t="shared" si="112"/>
        <v/>
      </c>
      <c r="GK57" s="23" t="str">
        <f t="shared" si="113"/>
        <v/>
      </c>
      <c r="GL57" s="23" t="str">
        <f t="shared" si="114"/>
        <v/>
      </c>
      <c r="GM57" s="23" t="str">
        <f t="shared" si="115"/>
        <v/>
      </c>
      <c r="GN57" s="23" t="str">
        <f t="shared" si="116"/>
        <v/>
      </c>
      <c r="GO57" s="23" t="str">
        <f t="shared" si="117"/>
        <v/>
      </c>
      <c r="GP57" s="23" t="str">
        <f t="shared" si="118"/>
        <v/>
      </c>
      <c r="GQ57" s="23" t="str">
        <f t="shared" si="119"/>
        <v/>
      </c>
      <c r="GR57" s="23" t="str">
        <f t="shared" si="120"/>
        <v/>
      </c>
      <c r="GS57" s="23" t="str">
        <f t="shared" si="121"/>
        <v/>
      </c>
      <c r="GT57" s="23" t="str">
        <f t="shared" si="122"/>
        <v/>
      </c>
      <c r="GU57" s="23" t="str">
        <f t="shared" si="123"/>
        <v/>
      </c>
      <c r="GV57" s="23" t="str">
        <f t="shared" si="124"/>
        <v/>
      </c>
      <c r="GW57" s="119" t="str">
        <f t="shared" si="125"/>
        <v/>
      </c>
      <c r="GX57" s="22" t="str">
        <f t="shared" ca="1" si="126"/>
        <v/>
      </c>
      <c r="GY57" s="23" t="str">
        <f t="shared" ca="1" si="127"/>
        <v/>
      </c>
      <c r="GZ57" s="23" t="str">
        <f t="shared" ca="1" si="128"/>
        <v/>
      </c>
      <c r="HA57" s="23" t="str">
        <f t="shared" ca="1" si="129"/>
        <v/>
      </c>
      <c r="HB57" s="23" t="str">
        <f t="shared" ca="1" si="130"/>
        <v/>
      </c>
      <c r="HC57" s="23" t="str">
        <f t="shared" ca="1" si="131"/>
        <v/>
      </c>
      <c r="HD57" s="23" t="str">
        <f t="shared" ca="1" si="132"/>
        <v/>
      </c>
      <c r="HE57" s="23" t="str">
        <f t="shared" ca="1" si="133"/>
        <v/>
      </c>
      <c r="HF57" s="23" t="str">
        <f t="shared" ca="1" si="134"/>
        <v/>
      </c>
      <c r="HG57" s="23" t="str">
        <f t="shared" ca="1" si="135"/>
        <v/>
      </c>
      <c r="HH57" s="23" t="str">
        <f t="shared" ca="1" si="136"/>
        <v/>
      </c>
      <c r="HI57" s="23" t="str">
        <f t="shared" ca="1" si="137"/>
        <v/>
      </c>
      <c r="HJ57" s="23" t="str">
        <f t="shared" ca="1" si="138"/>
        <v/>
      </c>
      <c r="HK57" s="23" t="str">
        <f t="shared" ca="1" si="139"/>
        <v/>
      </c>
      <c r="HL57" s="23" t="str">
        <f t="shared" ca="1" si="140"/>
        <v/>
      </c>
      <c r="HM57" s="23" t="str">
        <f t="shared" ca="1" si="141"/>
        <v/>
      </c>
      <c r="HN57" s="23" t="str">
        <f t="shared" ca="1" si="142"/>
        <v/>
      </c>
      <c r="HO57" s="23" t="str">
        <f t="shared" ca="1" si="143"/>
        <v/>
      </c>
      <c r="HP57" s="23" t="str">
        <f t="shared" ca="1" si="144"/>
        <v/>
      </c>
      <c r="HQ57" s="172" t="str">
        <f t="shared" ca="1" si="145"/>
        <v/>
      </c>
      <c r="HR57" s="23" t="str">
        <f t="shared" ca="1" si="146"/>
        <v/>
      </c>
      <c r="HS57" s="23" t="str">
        <f t="shared" ca="1" si="147"/>
        <v/>
      </c>
      <c r="HT57" s="23" t="str">
        <f t="shared" ca="1" si="148"/>
        <v/>
      </c>
      <c r="HU57" s="23" t="str">
        <f t="shared" ca="1" si="149"/>
        <v/>
      </c>
      <c r="HV57" s="118" t="str">
        <f t="shared" ca="1" si="150"/>
        <v/>
      </c>
      <c r="HW57" s="179" t="str">
        <f t="shared" si="151"/>
        <v/>
      </c>
      <c r="HX57" s="24" t="str">
        <f t="shared" si="152"/>
        <v/>
      </c>
      <c r="HY57" s="24" t="str">
        <f t="shared" si="153"/>
        <v/>
      </c>
      <c r="HZ57" s="24" t="str">
        <f t="shared" si="154"/>
        <v/>
      </c>
      <c r="IA57" s="24" t="str">
        <f t="shared" si="155"/>
        <v/>
      </c>
      <c r="IB57" s="24" t="str">
        <f t="shared" si="156"/>
        <v/>
      </c>
      <c r="IC57" s="24" t="str">
        <f t="shared" si="157"/>
        <v/>
      </c>
      <c r="ID57" s="24" t="str">
        <f t="shared" si="158"/>
        <v/>
      </c>
      <c r="IE57" s="24" t="str">
        <f t="shared" si="159"/>
        <v/>
      </c>
      <c r="IF57" s="24" t="str">
        <f t="shared" si="160"/>
        <v/>
      </c>
      <c r="IG57" s="24" t="str">
        <f t="shared" si="161"/>
        <v/>
      </c>
      <c r="IH57" s="24" t="str">
        <f t="shared" si="162"/>
        <v/>
      </c>
      <c r="II57" s="24" t="str">
        <f t="shared" si="163"/>
        <v/>
      </c>
      <c r="IJ57" s="24" t="str">
        <f t="shared" si="164"/>
        <v/>
      </c>
      <c r="IK57" s="24" t="str">
        <f t="shared" si="165"/>
        <v/>
      </c>
      <c r="IL57" s="24" t="str">
        <f t="shared" si="166"/>
        <v/>
      </c>
      <c r="IM57" s="24" t="str">
        <f t="shared" si="167"/>
        <v/>
      </c>
      <c r="IN57" s="24" t="str">
        <f t="shared" si="168"/>
        <v/>
      </c>
      <c r="IO57" s="24" t="str">
        <f t="shared" si="169"/>
        <v/>
      </c>
      <c r="IP57" s="24" t="str">
        <f t="shared" si="170"/>
        <v/>
      </c>
      <c r="IQ57" s="24" t="str">
        <f t="shared" si="171"/>
        <v/>
      </c>
      <c r="IR57" s="24" t="str">
        <f t="shared" si="172"/>
        <v/>
      </c>
      <c r="IS57" s="24" t="str">
        <f t="shared" si="173"/>
        <v/>
      </c>
      <c r="IT57" s="24" t="str">
        <f t="shared" si="174"/>
        <v/>
      </c>
      <c r="IU57" s="25" t="str">
        <f t="shared" si="175"/>
        <v/>
      </c>
    </row>
    <row r="58" spans="1:255" ht="15.95" customHeight="1">
      <c r="A58" s="4"/>
      <c r="B58" s="4"/>
      <c r="C58" s="40"/>
      <c r="D58" s="44"/>
      <c r="E58" s="44"/>
      <c r="F58" s="49">
        <v>1</v>
      </c>
      <c r="G58" s="48"/>
      <c r="H58" s="2"/>
      <c r="I58" s="5" t="str">
        <f t="shared" si="25"/>
        <v/>
      </c>
      <c r="J58" s="5" t="str">
        <f t="shared" si="26"/>
        <v/>
      </c>
      <c r="K58" s="5" t="str">
        <f t="shared" ca="1" si="0"/>
        <v/>
      </c>
      <c r="L58" s="7" t="str">
        <f t="shared" ca="1" si="27"/>
        <v/>
      </c>
      <c r="M58" s="127">
        <v>1</v>
      </c>
      <c r="N58" s="48"/>
      <c r="O58" s="2"/>
      <c r="P58" s="5" t="str">
        <f t="shared" si="28"/>
        <v/>
      </c>
      <c r="Q58" s="5" t="str">
        <f t="shared" si="29"/>
        <v/>
      </c>
      <c r="R58" s="5" t="str">
        <f t="shared" ca="1" si="1"/>
        <v/>
      </c>
      <c r="S58" s="7" t="str">
        <f t="shared" ca="1" si="30"/>
        <v/>
      </c>
      <c r="T58" s="127">
        <v>1</v>
      </c>
      <c r="U58" s="48"/>
      <c r="V58" s="3"/>
      <c r="W58" s="5" t="str">
        <f t="shared" si="176"/>
        <v/>
      </c>
      <c r="X58" s="5" t="str">
        <f t="shared" si="32"/>
        <v/>
      </c>
      <c r="Y58" s="5" t="str">
        <f t="shared" ca="1" si="2"/>
        <v/>
      </c>
      <c r="Z58" s="6" t="str">
        <f t="shared" ca="1" si="33"/>
        <v/>
      </c>
      <c r="AA58" s="127">
        <v>1</v>
      </c>
      <c r="AB58" s="48"/>
      <c r="AC58" s="3"/>
      <c r="AD58" s="5" t="str">
        <f t="shared" si="34"/>
        <v/>
      </c>
      <c r="AE58" s="5" t="str">
        <f t="shared" si="35"/>
        <v/>
      </c>
      <c r="AF58" s="5" t="str">
        <f t="shared" ca="1" si="3"/>
        <v/>
      </c>
      <c r="AG58" s="6" t="str">
        <f t="shared" ca="1" si="36"/>
        <v/>
      </c>
      <c r="AH58" s="127">
        <v>1</v>
      </c>
      <c r="AI58" s="48"/>
      <c r="AJ58" s="3"/>
      <c r="AK58" s="5" t="str">
        <f t="shared" si="37"/>
        <v/>
      </c>
      <c r="AL58" s="5" t="str">
        <f t="shared" si="38"/>
        <v/>
      </c>
      <c r="AM58" s="5" t="str">
        <f t="shared" ca="1" si="4"/>
        <v/>
      </c>
      <c r="AN58" s="6" t="str">
        <f t="shared" ca="1" si="39"/>
        <v/>
      </c>
      <c r="AO58" s="67">
        <v>1</v>
      </c>
      <c r="AP58" s="48"/>
      <c r="AQ58" s="3"/>
      <c r="AR58" s="5" t="str">
        <f t="shared" si="40"/>
        <v/>
      </c>
      <c r="AS58" s="5" t="str">
        <f t="shared" si="41"/>
        <v/>
      </c>
      <c r="AT58" s="5" t="str">
        <f t="shared" ca="1" si="5"/>
        <v/>
      </c>
      <c r="AU58" s="6" t="str">
        <f t="shared" ca="1" si="42"/>
        <v/>
      </c>
      <c r="AV58" s="67">
        <v>1</v>
      </c>
      <c r="AW58" s="48"/>
      <c r="AX58" s="3"/>
      <c r="AY58" s="5" t="str">
        <f t="shared" si="43"/>
        <v/>
      </c>
      <c r="AZ58" s="5" t="str">
        <f t="shared" si="44"/>
        <v/>
      </c>
      <c r="BA58" s="5" t="str">
        <f t="shared" ca="1" si="6"/>
        <v/>
      </c>
      <c r="BB58" s="6" t="str">
        <f t="shared" ca="1" si="45"/>
        <v/>
      </c>
      <c r="BC58" s="67">
        <v>1</v>
      </c>
      <c r="BD58" s="48"/>
      <c r="BE58" s="3"/>
      <c r="BF58" s="5" t="str">
        <f t="shared" si="46"/>
        <v/>
      </c>
      <c r="BG58" s="5" t="str">
        <f t="shared" si="47"/>
        <v/>
      </c>
      <c r="BH58" s="5" t="str">
        <f t="shared" ca="1" si="7"/>
        <v/>
      </c>
      <c r="BI58" s="5" t="str">
        <f t="shared" ca="1" si="48"/>
        <v/>
      </c>
      <c r="BJ58" s="67">
        <v>1</v>
      </c>
      <c r="BK58" s="48"/>
      <c r="BL58" s="2"/>
      <c r="BM58" s="5" t="str">
        <f t="shared" si="49"/>
        <v/>
      </c>
      <c r="BN58" s="5" t="str">
        <f t="shared" si="50"/>
        <v/>
      </c>
      <c r="BO58" s="5" t="str">
        <f t="shared" ca="1" si="8"/>
        <v/>
      </c>
      <c r="BP58" s="5" t="str">
        <f t="shared" ca="1" si="51"/>
        <v/>
      </c>
      <c r="BQ58" s="67">
        <v>1</v>
      </c>
      <c r="BR58" s="48"/>
      <c r="BS58" s="2"/>
      <c r="BT58" s="5" t="str">
        <f t="shared" si="52"/>
        <v/>
      </c>
      <c r="BU58" s="5" t="str">
        <f t="shared" si="53"/>
        <v/>
      </c>
      <c r="BV58" s="5" t="str">
        <f t="shared" ca="1" si="9"/>
        <v/>
      </c>
      <c r="BW58" s="74" t="str">
        <f t="shared" ca="1" si="54"/>
        <v/>
      </c>
      <c r="BX58" s="67">
        <v>1</v>
      </c>
      <c r="BY58" s="48"/>
      <c r="BZ58" s="2"/>
      <c r="CA58" s="5" t="str">
        <f t="shared" si="55"/>
        <v/>
      </c>
      <c r="CB58" s="5" t="str">
        <f t="shared" si="56"/>
        <v/>
      </c>
      <c r="CC58" s="5" t="str">
        <f t="shared" ca="1" si="10"/>
        <v/>
      </c>
      <c r="CD58" s="74" t="str">
        <f t="shared" ca="1" si="57"/>
        <v/>
      </c>
      <c r="CE58" s="67">
        <v>1</v>
      </c>
      <c r="CF58" s="48"/>
      <c r="CG58" s="2"/>
      <c r="CH58" s="5" t="str">
        <f t="shared" si="58"/>
        <v/>
      </c>
      <c r="CI58" s="5" t="str">
        <f t="shared" si="59"/>
        <v/>
      </c>
      <c r="CJ58" s="5" t="str">
        <f t="shared" ca="1" si="11"/>
        <v/>
      </c>
      <c r="CK58" s="38" t="str">
        <f t="shared" ca="1" si="60"/>
        <v/>
      </c>
      <c r="CL58" s="67">
        <v>1</v>
      </c>
      <c r="CM58" s="48"/>
      <c r="CN58" s="2"/>
      <c r="CO58" s="5" t="str">
        <f t="shared" si="61"/>
        <v/>
      </c>
      <c r="CP58" s="5" t="str">
        <f t="shared" si="62"/>
        <v/>
      </c>
      <c r="CQ58" s="5" t="str">
        <f t="shared" ca="1" si="12"/>
        <v/>
      </c>
      <c r="CR58" s="38" t="str">
        <f t="shared" ca="1" si="63"/>
        <v/>
      </c>
      <c r="CS58" s="67">
        <v>1</v>
      </c>
      <c r="CT58" s="48"/>
      <c r="CU58" s="2"/>
      <c r="CV58" s="5" t="str">
        <f t="shared" si="64"/>
        <v/>
      </c>
      <c r="CW58" s="5" t="str">
        <f t="shared" si="65"/>
        <v/>
      </c>
      <c r="CX58" s="5" t="str">
        <f t="shared" ca="1" si="13"/>
        <v/>
      </c>
      <c r="CY58" s="38" t="str">
        <f t="shared" ca="1" si="66"/>
        <v/>
      </c>
      <c r="CZ58" s="67">
        <v>1</v>
      </c>
      <c r="DA58" s="48"/>
      <c r="DB58" s="2"/>
      <c r="DC58" s="5" t="str">
        <f t="shared" si="67"/>
        <v/>
      </c>
      <c r="DD58" s="5" t="str">
        <f t="shared" si="68"/>
        <v/>
      </c>
      <c r="DE58" s="5" t="str">
        <f t="shared" ca="1" si="14"/>
        <v/>
      </c>
      <c r="DF58" s="38" t="str">
        <f t="shared" ca="1" si="69"/>
        <v/>
      </c>
      <c r="DG58" s="67">
        <v>1</v>
      </c>
      <c r="DH58" s="48"/>
      <c r="DI58" s="2"/>
      <c r="DJ58" s="5" t="str">
        <f t="shared" si="70"/>
        <v/>
      </c>
      <c r="DK58" s="5" t="str">
        <f t="shared" si="71"/>
        <v/>
      </c>
      <c r="DL58" s="5" t="str">
        <f t="shared" ca="1" si="15"/>
        <v/>
      </c>
      <c r="DM58" s="38" t="str">
        <f t="shared" ca="1" si="72"/>
        <v/>
      </c>
      <c r="DN58" s="67">
        <v>1</v>
      </c>
      <c r="DO58" s="48"/>
      <c r="DP58" s="2"/>
      <c r="DQ58" s="5" t="str">
        <f t="shared" si="73"/>
        <v/>
      </c>
      <c r="DR58" s="5" t="str">
        <f t="shared" si="74"/>
        <v/>
      </c>
      <c r="DS58" s="5" t="str">
        <f t="shared" ca="1" si="16"/>
        <v/>
      </c>
      <c r="DT58" s="38" t="str">
        <f t="shared" ca="1" si="75"/>
        <v/>
      </c>
      <c r="DU58" s="67">
        <v>1</v>
      </c>
      <c r="DV58" s="48"/>
      <c r="DW58" s="2"/>
      <c r="DX58" s="5" t="str">
        <f t="shared" si="76"/>
        <v/>
      </c>
      <c r="DY58" s="5" t="str">
        <f t="shared" si="77"/>
        <v/>
      </c>
      <c r="DZ58" s="5" t="str">
        <f t="shared" ca="1" si="17"/>
        <v/>
      </c>
      <c r="EA58" s="38" t="str">
        <f t="shared" ca="1" si="78"/>
        <v/>
      </c>
      <c r="EB58" s="67">
        <v>1</v>
      </c>
      <c r="EC58" s="48"/>
      <c r="ED58" s="2"/>
      <c r="EE58" s="5" t="str">
        <f t="shared" si="79"/>
        <v/>
      </c>
      <c r="EF58" s="5" t="str">
        <f t="shared" si="80"/>
        <v/>
      </c>
      <c r="EG58" s="5" t="str">
        <f t="shared" ca="1" si="18"/>
        <v/>
      </c>
      <c r="EH58" s="38" t="str">
        <f t="shared" ca="1" si="81"/>
        <v/>
      </c>
      <c r="EI58" s="67">
        <v>1</v>
      </c>
      <c r="EJ58" s="48"/>
      <c r="EK58" s="2"/>
      <c r="EL58" s="5" t="str">
        <f t="shared" si="82"/>
        <v/>
      </c>
      <c r="EM58" s="5" t="str">
        <f t="shared" si="83"/>
        <v/>
      </c>
      <c r="EN58" s="5" t="str">
        <f t="shared" ca="1" si="19"/>
        <v/>
      </c>
      <c r="EO58" s="38" t="str">
        <f t="shared" ca="1" si="84"/>
        <v/>
      </c>
      <c r="EP58" s="67">
        <v>1</v>
      </c>
      <c r="EQ58" s="48"/>
      <c r="ER58" s="2"/>
      <c r="ES58" s="5" t="str">
        <f t="shared" si="85"/>
        <v/>
      </c>
      <c r="ET58" s="5" t="str">
        <f t="shared" si="86"/>
        <v/>
      </c>
      <c r="EU58" s="5" t="str">
        <f t="shared" ca="1" si="87"/>
        <v/>
      </c>
      <c r="EV58" s="38" t="str">
        <f t="shared" ca="1" si="88"/>
        <v/>
      </c>
      <c r="EW58" s="67">
        <v>1</v>
      </c>
      <c r="EX58" s="48"/>
      <c r="EY58" s="2"/>
      <c r="EZ58" s="5" t="str">
        <f t="shared" si="89"/>
        <v/>
      </c>
      <c r="FA58" s="5" t="str">
        <f t="shared" si="90"/>
        <v/>
      </c>
      <c r="FB58" s="5" t="str">
        <f t="shared" ca="1" si="20"/>
        <v/>
      </c>
      <c r="FC58" s="38" t="str">
        <f t="shared" ca="1" si="91"/>
        <v/>
      </c>
      <c r="FD58" s="67">
        <v>1</v>
      </c>
      <c r="FE58" s="48"/>
      <c r="FF58" s="2"/>
      <c r="FG58" s="5" t="str">
        <f t="shared" si="92"/>
        <v/>
      </c>
      <c r="FH58" s="5" t="str">
        <f t="shared" si="93"/>
        <v/>
      </c>
      <c r="FI58" s="5" t="str">
        <f t="shared" ca="1" si="21"/>
        <v/>
      </c>
      <c r="FJ58" s="38" t="str">
        <f t="shared" ca="1" si="94"/>
        <v/>
      </c>
      <c r="FK58" s="67">
        <v>1</v>
      </c>
      <c r="FL58" s="48"/>
      <c r="FM58" s="2"/>
      <c r="FN58" s="5" t="str">
        <f t="shared" si="95"/>
        <v/>
      </c>
      <c r="FO58" s="5" t="str">
        <f t="shared" si="96"/>
        <v/>
      </c>
      <c r="FP58" s="5" t="str">
        <f t="shared" ca="1" si="22"/>
        <v/>
      </c>
      <c r="FQ58" s="38" t="str">
        <f t="shared" ca="1" si="97"/>
        <v/>
      </c>
      <c r="FR58" s="67">
        <v>1</v>
      </c>
      <c r="FS58" s="48"/>
      <c r="FT58" s="2"/>
      <c r="FU58" s="5" t="str">
        <f t="shared" si="98"/>
        <v/>
      </c>
      <c r="FV58" s="5" t="str">
        <f t="shared" si="99"/>
        <v/>
      </c>
      <c r="FW58" s="5" t="str">
        <f t="shared" ca="1" si="23"/>
        <v/>
      </c>
      <c r="FX58" s="170" t="str">
        <f t="shared" ca="1" si="100"/>
        <v/>
      </c>
      <c r="FY58" s="22" t="str">
        <f t="shared" si="101"/>
        <v/>
      </c>
      <c r="FZ58" s="23" t="str">
        <f t="shared" si="102"/>
        <v/>
      </c>
      <c r="GA58" s="23" t="str">
        <f t="shared" si="103"/>
        <v/>
      </c>
      <c r="GB58" s="23" t="str">
        <f t="shared" si="104"/>
        <v/>
      </c>
      <c r="GC58" s="23" t="str">
        <f t="shared" si="105"/>
        <v/>
      </c>
      <c r="GD58" s="23" t="str">
        <f t="shared" si="106"/>
        <v/>
      </c>
      <c r="GE58" s="23" t="str">
        <f t="shared" si="107"/>
        <v/>
      </c>
      <c r="GF58" s="23" t="str">
        <f t="shared" si="108"/>
        <v/>
      </c>
      <c r="GG58" s="23" t="str">
        <f t="shared" si="109"/>
        <v/>
      </c>
      <c r="GH58" s="23" t="str">
        <f t="shared" si="110"/>
        <v/>
      </c>
      <c r="GI58" s="23" t="str">
        <f t="shared" si="111"/>
        <v/>
      </c>
      <c r="GJ58" s="23" t="str">
        <f t="shared" si="112"/>
        <v/>
      </c>
      <c r="GK58" s="23" t="str">
        <f t="shared" si="113"/>
        <v/>
      </c>
      <c r="GL58" s="23" t="str">
        <f t="shared" si="114"/>
        <v/>
      </c>
      <c r="GM58" s="23" t="str">
        <f t="shared" si="115"/>
        <v/>
      </c>
      <c r="GN58" s="23" t="str">
        <f t="shared" si="116"/>
        <v/>
      </c>
      <c r="GO58" s="23" t="str">
        <f t="shared" si="117"/>
        <v/>
      </c>
      <c r="GP58" s="23" t="str">
        <f t="shared" si="118"/>
        <v/>
      </c>
      <c r="GQ58" s="23" t="str">
        <f t="shared" si="119"/>
        <v/>
      </c>
      <c r="GR58" s="23" t="str">
        <f t="shared" si="120"/>
        <v/>
      </c>
      <c r="GS58" s="23" t="str">
        <f t="shared" si="121"/>
        <v/>
      </c>
      <c r="GT58" s="23" t="str">
        <f t="shared" si="122"/>
        <v/>
      </c>
      <c r="GU58" s="23" t="str">
        <f t="shared" si="123"/>
        <v/>
      </c>
      <c r="GV58" s="23" t="str">
        <f t="shared" si="124"/>
        <v/>
      </c>
      <c r="GW58" s="119" t="str">
        <f t="shared" si="125"/>
        <v/>
      </c>
      <c r="GX58" s="22" t="str">
        <f t="shared" ca="1" si="126"/>
        <v/>
      </c>
      <c r="GY58" s="23" t="str">
        <f t="shared" ca="1" si="127"/>
        <v/>
      </c>
      <c r="GZ58" s="23" t="str">
        <f t="shared" ca="1" si="128"/>
        <v/>
      </c>
      <c r="HA58" s="23" t="str">
        <f t="shared" ca="1" si="129"/>
        <v/>
      </c>
      <c r="HB58" s="23" t="str">
        <f t="shared" ca="1" si="130"/>
        <v/>
      </c>
      <c r="HC58" s="23" t="str">
        <f t="shared" ca="1" si="131"/>
        <v/>
      </c>
      <c r="HD58" s="23" t="str">
        <f t="shared" ca="1" si="132"/>
        <v/>
      </c>
      <c r="HE58" s="23" t="str">
        <f t="shared" ca="1" si="133"/>
        <v/>
      </c>
      <c r="HF58" s="23" t="str">
        <f t="shared" ca="1" si="134"/>
        <v/>
      </c>
      <c r="HG58" s="23" t="str">
        <f t="shared" ca="1" si="135"/>
        <v/>
      </c>
      <c r="HH58" s="23" t="str">
        <f t="shared" ca="1" si="136"/>
        <v/>
      </c>
      <c r="HI58" s="23" t="str">
        <f t="shared" ca="1" si="137"/>
        <v/>
      </c>
      <c r="HJ58" s="23" t="str">
        <f t="shared" ca="1" si="138"/>
        <v/>
      </c>
      <c r="HK58" s="23" t="str">
        <f t="shared" ca="1" si="139"/>
        <v/>
      </c>
      <c r="HL58" s="23" t="str">
        <f t="shared" ca="1" si="140"/>
        <v/>
      </c>
      <c r="HM58" s="23" t="str">
        <f t="shared" ca="1" si="141"/>
        <v/>
      </c>
      <c r="HN58" s="23" t="str">
        <f t="shared" ca="1" si="142"/>
        <v/>
      </c>
      <c r="HO58" s="23" t="str">
        <f t="shared" ca="1" si="143"/>
        <v/>
      </c>
      <c r="HP58" s="23" t="str">
        <f t="shared" ca="1" si="144"/>
        <v/>
      </c>
      <c r="HQ58" s="172" t="str">
        <f t="shared" ca="1" si="145"/>
        <v/>
      </c>
      <c r="HR58" s="23" t="str">
        <f t="shared" ca="1" si="146"/>
        <v/>
      </c>
      <c r="HS58" s="23" t="str">
        <f t="shared" ca="1" si="147"/>
        <v/>
      </c>
      <c r="HT58" s="23" t="str">
        <f t="shared" ca="1" si="148"/>
        <v/>
      </c>
      <c r="HU58" s="23" t="str">
        <f t="shared" ca="1" si="149"/>
        <v/>
      </c>
      <c r="HV58" s="118" t="str">
        <f t="shared" ca="1" si="150"/>
        <v/>
      </c>
      <c r="HW58" s="179" t="str">
        <f t="shared" si="151"/>
        <v/>
      </c>
      <c r="HX58" s="24" t="str">
        <f t="shared" si="152"/>
        <v/>
      </c>
      <c r="HY58" s="24" t="str">
        <f t="shared" si="153"/>
        <v/>
      </c>
      <c r="HZ58" s="24" t="str">
        <f t="shared" si="154"/>
        <v/>
      </c>
      <c r="IA58" s="24" t="str">
        <f t="shared" si="155"/>
        <v/>
      </c>
      <c r="IB58" s="24" t="str">
        <f t="shared" si="156"/>
        <v/>
      </c>
      <c r="IC58" s="24" t="str">
        <f t="shared" si="157"/>
        <v/>
      </c>
      <c r="ID58" s="24" t="str">
        <f t="shared" si="158"/>
        <v/>
      </c>
      <c r="IE58" s="24" t="str">
        <f t="shared" si="159"/>
        <v/>
      </c>
      <c r="IF58" s="24" t="str">
        <f t="shared" si="160"/>
        <v/>
      </c>
      <c r="IG58" s="24" t="str">
        <f t="shared" si="161"/>
        <v/>
      </c>
      <c r="IH58" s="24" t="str">
        <f t="shared" si="162"/>
        <v/>
      </c>
      <c r="II58" s="24" t="str">
        <f t="shared" si="163"/>
        <v/>
      </c>
      <c r="IJ58" s="24" t="str">
        <f t="shared" si="164"/>
        <v/>
      </c>
      <c r="IK58" s="24" t="str">
        <f t="shared" si="165"/>
        <v/>
      </c>
      <c r="IL58" s="24" t="str">
        <f t="shared" si="166"/>
        <v/>
      </c>
      <c r="IM58" s="24" t="str">
        <f t="shared" si="167"/>
        <v/>
      </c>
      <c r="IN58" s="24" t="str">
        <f t="shared" si="168"/>
        <v/>
      </c>
      <c r="IO58" s="24" t="str">
        <f t="shared" si="169"/>
        <v/>
      </c>
      <c r="IP58" s="24" t="str">
        <f t="shared" si="170"/>
        <v/>
      </c>
      <c r="IQ58" s="24" t="str">
        <f t="shared" si="171"/>
        <v/>
      </c>
      <c r="IR58" s="24" t="str">
        <f t="shared" si="172"/>
        <v/>
      </c>
      <c r="IS58" s="24" t="str">
        <f t="shared" si="173"/>
        <v/>
      </c>
      <c r="IT58" s="24" t="str">
        <f t="shared" si="174"/>
        <v/>
      </c>
      <c r="IU58" s="25" t="str">
        <f t="shared" si="175"/>
        <v/>
      </c>
    </row>
    <row r="59" spans="1:255" ht="15.95" customHeight="1">
      <c r="A59" s="4"/>
      <c r="B59" s="4"/>
      <c r="C59" s="40"/>
      <c r="D59" s="44"/>
      <c r="E59" s="44"/>
      <c r="F59" s="49">
        <v>1</v>
      </c>
      <c r="G59" s="48"/>
      <c r="H59" s="2"/>
      <c r="I59" s="5" t="str">
        <f t="shared" si="25"/>
        <v/>
      </c>
      <c r="J59" s="5" t="str">
        <f t="shared" si="26"/>
        <v/>
      </c>
      <c r="K59" s="5" t="str">
        <f t="shared" ca="1" si="0"/>
        <v/>
      </c>
      <c r="L59" s="7" t="str">
        <f t="shared" ca="1" si="27"/>
        <v/>
      </c>
      <c r="M59" s="127">
        <v>1</v>
      </c>
      <c r="N59" s="48"/>
      <c r="O59" s="2"/>
      <c r="P59" s="5" t="str">
        <f t="shared" si="28"/>
        <v/>
      </c>
      <c r="Q59" s="5" t="str">
        <f t="shared" si="29"/>
        <v/>
      </c>
      <c r="R59" s="5" t="str">
        <f t="shared" ca="1" si="1"/>
        <v/>
      </c>
      <c r="S59" s="7" t="str">
        <f t="shared" ca="1" si="30"/>
        <v/>
      </c>
      <c r="T59" s="127">
        <v>1</v>
      </c>
      <c r="U59" s="48"/>
      <c r="V59" s="3"/>
      <c r="W59" s="5" t="str">
        <f t="shared" si="176"/>
        <v/>
      </c>
      <c r="X59" s="5" t="str">
        <f t="shared" si="32"/>
        <v/>
      </c>
      <c r="Y59" s="5" t="str">
        <f t="shared" ca="1" si="2"/>
        <v/>
      </c>
      <c r="Z59" s="6" t="str">
        <f t="shared" ca="1" si="33"/>
        <v/>
      </c>
      <c r="AA59" s="127">
        <v>1</v>
      </c>
      <c r="AB59" s="48"/>
      <c r="AC59" s="3"/>
      <c r="AD59" s="5" t="str">
        <f t="shared" si="34"/>
        <v/>
      </c>
      <c r="AE59" s="5" t="str">
        <f t="shared" si="35"/>
        <v/>
      </c>
      <c r="AF59" s="5" t="str">
        <f t="shared" ca="1" si="3"/>
        <v/>
      </c>
      <c r="AG59" s="6" t="str">
        <f t="shared" ca="1" si="36"/>
        <v/>
      </c>
      <c r="AH59" s="127">
        <v>1</v>
      </c>
      <c r="AI59" s="48"/>
      <c r="AJ59" s="3"/>
      <c r="AK59" s="5" t="str">
        <f t="shared" si="37"/>
        <v/>
      </c>
      <c r="AL59" s="5" t="str">
        <f t="shared" si="38"/>
        <v/>
      </c>
      <c r="AM59" s="5" t="str">
        <f t="shared" ca="1" si="4"/>
        <v/>
      </c>
      <c r="AN59" s="6" t="str">
        <f t="shared" ca="1" si="39"/>
        <v/>
      </c>
      <c r="AO59" s="67">
        <v>1</v>
      </c>
      <c r="AP59" s="48"/>
      <c r="AQ59" s="3"/>
      <c r="AR59" s="5" t="str">
        <f t="shared" si="40"/>
        <v/>
      </c>
      <c r="AS59" s="5" t="str">
        <f t="shared" si="41"/>
        <v/>
      </c>
      <c r="AT59" s="5" t="str">
        <f t="shared" ca="1" si="5"/>
        <v/>
      </c>
      <c r="AU59" s="6" t="str">
        <f t="shared" ca="1" si="42"/>
        <v/>
      </c>
      <c r="AV59" s="67">
        <v>1</v>
      </c>
      <c r="AW59" s="48"/>
      <c r="AX59" s="3"/>
      <c r="AY59" s="5" t="str">
        <f t="shared" si="43"/>
        <v/>
      </c>
      <c r="AZ59" s="5" t="str">
        <f t="shared" si="44"/>
        <v/>
      </c>
      <c r="BA59" s="5" t="str">
        <f t="shared" ca="1" si="6"/>
        <v/>
      </c>
      <c r="BB59" s="6" t="str">
        <f t="shared" ca="1" si="45"/>
        <v/>
      </c>
      <c r="BC59" s="67">
        <v>1</v>
      </c>
      <c r="BD59" s="48"/>
      <c r="BE59" s="3"/>
      <c r="BF59" s="5" t="str">
        <f t="shared" si="46"/>
        <v/>
      </c>
      <c r="BG59" s="5" t="str">
        <f t="shared" si="47"/>
        <v/>
      </c>
      <c r="BH59" s="5" t="str">
        <f t="shared" ca="1" si="7"/>
        <v/>
      </c>
      <c r="BI59" s="5" t="str">
        <f t="shared" ca="1" si="48"/>
        <v/>
      </c>
      <c r="BJ59" s="67">
        <v>1</v>
      </c>
      <c r="BK59" s="48"/>
      <c r="BL59" s="2"/>
      <c r="BM59" s="5" t="str">
        <f t="shared" si="49"/>
        <v/>
      </c>
      <c r="BN59" s="5" t="str">
        <f t="shared" si="50"/>
        <v/>
      </c>
      <c r="BO59" s="5" t="str">
        <f t="shared" ca="1" si="8"/>
        <v/>
      </c>
      <c r="BP59" s="5" t="str">
        <f t="shared" ca="1" si="51"/>
        <v/>
      </c>
      <c r="BQ59" s="67">
        <v>1</v>
      </c>
      <c r="BR59" s="48"/>
      <c r="BS59" s="2"/>
      <c r="BT59" s="5" t="str">
        <f t="shared" si="52"/>
        <v/>
      </c>
      <c r="BU59" s="5" t="str">
        <f t="shared" si="53"/>
        <v/>
      </c>
      <c r="BV59" s="5" t="str">
        <f t="shared" ca="1" si="9"/>
        <v/>
      </c>
      <c r="BW59" s="74" t="str">
        <f t="shared" ca="1" si="54"/>
        <v/>
      </c>
      <c r="BX59" s="67">
        <v>1</v>
      </c>
      <c r="BY59" s="48"/>
      <c r="BZ59" s="2"/>
      <c r="CA59" s="5" t="str">
        <f t="shared" si="55"/>
        <v/>
      </c>
      <c r="CB59" s="5" t="str">
        <f t="shared" si="56"/>
        <v/>
      </c>
      <c r="CC59" s="5" t="str">
        <f t="shared" ca="1" si="10"/>
        <v/>
      </c>
      <c r="CD59" s="74" t="str">
        <f t="shared" ca="1" si="57"/>
        <v/>
      </c>
      <c r="CE59" s="67">
        <v>1</v>
      </c>
      <c r="CF59" s="48"/>
      <c r="CG59" s="2"/>
      <c r="CH59" s="5" t="str">
        <f t="shared" si="58"/>
        <v/>
      </c>
      <c r="CI59" s="5" t="str">
        <f t="shared" si="59"/>
        <v/>
      </c>
      <c r="CJ59" s="5" t="str">
        <f t="shared" ca="1" si="11"/>
        <v/>
      </c>
      <c r="CK59" s="38" t="str">
        <f t="shared" ca="1" si="60"/>
        <v/>
      </c>
      <c r="CL59" s="67">
        <v>1</v>
      </c>
      <c r="CM59" s="48"/>
      <c r="CN59" s="2"/>
      <c r="CO59" s="5" t="str">
        <f t="shared" si="61"/>
        <v/>
      </c>
      <c r="CP59" s="5" t="str">
        <f t="shared" si="62"/>
        <v/>
      </c>
      <c r="CQ59" s="5" t="str">
        <f t="shared" ca="1" si="12"/>
        <v/>
      </c>
      <c r="CR59" s="38" t="str">
        <f t="shared" ca="1" si="63"/>
        <v/>
      </c>
      <c r="CS59" s="67">
        <v>1</v>
      </c>
      <c r="CT59" s="48"/>
      <c r="CU59" s="2"/>
      <c r="CV59" s="5" t="str">
        <f t="shared" si="64"/>
        <v/>
      </c>
      <c r="CW59" s="5" t="str">
        <f t="shared" si="65"/>
        <v/>
      </c>
      <c r="CX59" s="5" t="str">
        <f t="shared" ca="1" si="13"/>
        <v/>
      </c>
      <c r="CY59" s="38" t="str">
        <f t="shared" ca="1" si="66"/>
        <v/>
      </c>
      <c r="CZ59" s="67">
        <v>1</v>
      </c>
      <c r="DA59" s="48"/>
      <c r="DB59" s="2"/>
      <c r="DC59" s="5" t="str">
        <f t="shared" si="67"/>
        <v/>
      </c>
      <c r="DD59" s="5" t="str">
        <f t="shared" si="68"/>
        <v/>
      </c>
      <c r="DE59" s="5" t="str">
        <f t="shared" ca="1" si="14"/>
        <v/>
      </c>
      <c r="DF59" s="38" t="str">
        <f t="shared" ca="1" si="69"/>
        <v/>
      </c>
      <c r="DG59" s="67">
        <v>1</v>
      </c>
      <c r="DH59" s="48"/>
      <c r="DI59" s="2"/>
      <c r="DJ59" s="5" t="str">
        <f t="shared" si="70"/>
        <v/>
      </c>
      <c r="DK59" s="5" t="str">
        <f t="shared" si="71"/>
        <v/>
      </c>
      <c r="DL59" s="5" t="str">
        <f t="shared" ca="1" si="15"/>
        <v/>
      </c>
      <c r="DM59" s="38" t="str">
        <f t="shared" ca="1" si="72"/>
        <v/>
      </c>
      <c r="DN59" s="67">
        <v>1</v>
      </c>
      <c r="DO59" s="48"/>
      <c r="DP59" s="2"/>
      <c r="DQ59" s="5" t="str">
        <f t="shared" si="73"/>
        <v/>
      </c>
      <c r="DR59" s="5" t="str">
        <f t="shared" si="74"/>
        <v/>
      </c>
      <c r="DS59" s="5" t="str">
        <f t="shared" ca="1" si="16"/>
        <v/>
      </c>
      <c r="DT59" s="38" t="str">
        <f t="shared" ca="1" si="75"/>
        <v/>
      </c>
      <c r="DU59" s="67">
        <v>1</v>
      </c>
      <c r="DV59" s="48"/>
      <c r="DW59" s="2"/>
      <c r="DX59" s="5" t="str">
        <f t="shared" si="76"/>
        <v/>
      </c>
      <c r="DY59" s="5" t="str">
        <f t="shared" si="77"/>
        <v/>
      </c>
      <c r="DZ59" s="5" t="str">
        <f t="shared" ca="1" si="17"/>
        <v/>
      </c>
      <c r="EA59" s="38" t="str">
        <f t="shared" ca="1" si="78"/>
        <v/>
      </c>
      <c r="EB59" s="67">
        <v>1</v>
      </c>
      <c r="EC59" s="48"/>
      <c r="ED59" s="2"/>
      <c r="EE59" s="5" t="str">
        <f t="shared" si="79"/>
        <v/>
      </c>
      <c r="EF59" s="5" t="str">
        <f t="shared" si="80"/>
        <v/>
      </c>
      <c r="EG59" s="5" t="str">
        <f t="shared" ca="1" si="18"/>
        <v/>
      </c>
      <c r="EH59" s="38" t="str">
        <f t="shared" ca="1" si="81"/>
        <v/>
      </c>
      <c r="EI59" s="67">
        <v>1</v>
      </c>
      <c r="EJ59" s="48"/>
      <c r="EK59" s="2"/>
      <c r="EL59" s="5" t="str">
        <f t="shared" si="82"/>
        <v/>
      </c>
      <c r="EM59" s="5" t="str">
        <f t="shared" si="83"/>
        <v/>
      </c>
      <c r="EN59" s="5" t="str">
        <f t="shared" ca="1" si="19"/>
        <v/>
      </c>
      <c r="EO59" s="38" t="str">
        <f t="shared" ca="1" si="84"/>
        <v/>
      </c>
      <c r="EP59" s="67">
        <v>1</v>
      </c>
      <c r="EQ59" s="48"/>
      <c r="ER59" s="2"/>
      <c r="ES59" s="5" t="str">
        <f t="shared" si="85"/>
        <v/>
      </c>
      <c r="ET59" s="5" t="str">
        <f t="shared" si="86"/>
        <v/>
      </c>
      <c r="EU59" s="5" t="str">
        <f t="shared" ca="1" si="87"/>
        <v/>
      </c>
      <c r="EV59" s="38" t="str">
        <f t="shared" ca="1" si="88"/>
        <v/>
      </c>
      <c r="EW59" s="67">
        <v>1</v>
      </c>
      <c r="EX59" s="48"/>
      <c r="EY59" s="2"/>
      <c r="EZ59" s="5" t="str">
        <f t="shared" si="89"/>
        <v/>
      </c>
      <c r="FA59" s="5" t="str">
        <f t="shared" si="90"/>
        <v/>
      </c>
      <c r="FB59" s="5" t="str">
        <f t="shared" ca="1" si="20"/>
        <v/>
      </c>
      <c r="FC59" s="38" t="str">
        <f t="shared" ca="1" si="91"/>
        <v/>
      </c>
      <c r="FD59" s="67">
        <v>1</v>
      </c>
      <c r="FE59" s="48"/>
      <c r="FF59" s="2"/>
      <c r="FG59" s="5" t="str">
        <f t="shared" si="92"/>
        <v/>
      </c>
      <c r="FH59" s="5" t="str">
        <f t="shared" si="93"/>
        <v/>
      </c>
      <c r="FI59" s="5" t="str">
        <f t="shared" ca="1" si="21"/>
        <v/>
      </c>
      <c r="FJ59" s="38" t="str">
        <f t="shared" ca="1" si="94"/>
        <v/>
      </c>
      <c r="FK59" s="67">
        <v>1</v>
      </c>
      <c r="FL59" s="48"/>
      <c r="FM59" s="2"/>
      <c r="FN59" s="5" t="str">
        <f t="shared" si="95"/>
        <v/>
      </c>
      <c r="FO59" s="5" t="str">
        <f t="shared" si="96"/>
        <v/>
      </c>
      <c r="FP59" s="5" t="str">
        <f t="shared" ca="1" si="22"/>
        <v/>
      </c>
      <c r="FQ59" s="38" t="str">
        <f t="shared" ca="1" si="97"/>
        <v/>
      </c>
      <c r="FR59" s="67">
        <v>1</v>
      </c>
      <c r="FS59" s="48"/>
      <c r="FT59" s="2"/>
      <c r="FU59" s="5" t="str">
        <f t="shared" si="98"/>
        <v/>
      </c>
      <c r="FV59" s="5" t="str">
        <f t="shared" si="99"/>
        <v/>
      </c>
      <c r="FW59" s="5" t="str">
        <f t="shared" ca="1" si="23"/>
        <v/>
      </c>
      <c r="FX59" s="170" t="str">
        <f t="shared" ca="1" si="100"/>
        <v/>
      </c>
      <c r="FY59" s="22" t="str">
        <f t="shared" si="101"/>
        <v/>
      </c>
      <c r="FZ59" s="23" t="str">
        <f t="shared" si="102"/>
        <v/>
      </c>
      <c r="GA59" s="23" t="str">
        <f t="shared" si="103"/>
        <v/>
      </c>
      <c r="GB59" s="23" t="str">
        <f t="shared" si="104"/>
        <v/>
      </c>
      <c r="GC59" s="23" t="str">
        <f t="shared" si="105"/>
        <v/>
      </c>
      <c r="GD59" s="23" t="str">
        <f t="shared" si="106"/>
        <v/>
      </c>
      <c r="GE59" s="23" t="str">
        <f t="shared" si="107"/>
        <v/>
      </c>
      <c r="GF59" s="23" t="str">
        <f t="shared" si="108"/>
        <v/>
      </c>
      <c r="GG59" s="23" t="str">
        <f t="shared" si="109"/>
        <v/>
      </c>
      <c r="GH59" s="23" t="str">
        <f t="shared" si="110"/>
        <v/>
      </c>
      <c r="GI59" s="23" t="str">
        <f t="shared" si="111"/>
        <v/>
      </c>
      <c r="GJ59" s="23" t="str">
        <f t="shared" si="112"/>
        <v/>
      </c>
      <c r="GK59" s="23" t="str">
        <f t="shared" si="113"/>
        <v/>
      </c>
      <c r="GL59" s="23" t="str">
        <f t="shared" si="114"/>
        <v/>
      </c>
      <c r="GM59" s="23" t="str">
        <f t="shared" si="115"/>
        <v/>
      </c>
      <c r="GN59" s="23" t="str">
        <f t="shared" si="116"/>
        <v/>
      </c>
      <c r="GO59" s="23" t="str">
        <f t="shared" si="117"/>
        <v/>
      </c>
      <c r="GP59" s="23" t="str">
        <f t="shared" si="118"/>
        <v/>
      </c>
      <c r="GQ59" s="23" t="str">
        <f t="shared" si="119"/>
        <v/>
      </c>
      <c r="GR59" s="23" t="str">
        <f t="shared" si="120"/>
        <v/>
      </c>
      <c r="GS59" s="23" t="str">
        <f t="shared" si="121"/>
        <v/>
      </c>
      <c r="GT59" s="23" t="str">
        <f t="shared" si="122"/>
        <v/>
      </c>
      <c r="GU59" s="23" t="str">
        <f t="shared" si="123"/>
        <v/>
      </c>
      <c r="GV59" s="23" t="str">
        <f t="shared" si="124"/>
        <v/>
      </c>
      <c r="GW59" s="119" t="str">
        <f t="shared" si="125"/>
        <v/>
      </c>
      <c r="GX59" s="22" t="str">
        <f t="shared" ca="1" si="126"/>
        <v/>
      </c>
      <c r="GY59" s="23" t="str">
        <f t="shared" ca="1" si="127"/>
        <v/>
      </c>
      <c r="GZ59" s="23" t="str">
        <f t="shared" ca="1" si="128"/>
        <v/>
      </c>
      <c r="HA59" s="23" t="str">
        <f t="shared" ca="1" si="129"/>
        <v/>
      </c>
      <c r="HB59" s="23" t="str">
        <f t="shared" ca="1" si="130"/>
        <v/>
      </c>
      <c r="HC59" s="23" t="str">
        <f t="shared" ca="1" si="131"/>
        <v/>
      </c>
      <c r="HD59" s="23" t="str">
        <f t="shared" ca="1" si="132"/>
        <v/>
      </c>
      <c r="HE59" s="23" t="str">
        <f t="shared" ca="1" si="133"/>
        <v/>
      </c>
      <c r="HF59" s="23" t="str">
        <f t="shared" ca="1" si="134"/>
        <v/>
      </c>
      <c r="HG59" s="23" t="str">
        <f t="shared" ca="1" si="135"/>
        <v/>
      </c>
      <c r="HH59" s="23" t="str">
        <f t="shared" ca="1" si="136"/>
        <v/>
      </c>
      <c r="HI59" s="23" t="str">
        <f t="shared" ca="1" si="137"/>
        <v/>
      </c>
      <c r="HJ59" s="23" t="str">
        <f t="shared" ca="1" si="138"/>
        <v/>
      </c>
      <c r="HK59" s="23" t="str">
        <f t="shared" ca="1" si="139"/>
        <v/>
      </c>
      <c r="HL59" s="23" t="str">
        <f t="shared" ca="1" si="140"/>
        <v/>
      </c>
      <c r="HM59" s="23" t="str">
        <f t="shared" ca="1" si="141"/>
        <v/>
      </c>
      <c r="HN59" s="23" t="str">
        <f t="shared" ca="1" si="142"/>
        <v/>
      </c>
      <c r="HO59" s="23" t="str">
        <f t="shared" ca="1" si="143"/>
        <v/>
      </c>
      <c r="HP59" s="23" t="str">
        <f t="shared" ca="1" si="144"/>
        <v/>
      </c>
      <c r="HQ59" s="172" t="str">
        <f t="shared" ca="1" si="145"/>
        <v/>
      </c>
      <c r="HR59" s="23" t="str">
        <f t="shared" ca="1" si="146"/>
        <v/>
      </c>
      <c r="HS59" s="23" t="str">
        <f t="shared" ca="1" si="147"/>
        <v/>
      </c>
      <c r="HT59" s="23" t="str">
        <f t="shared" ca="1" si="148"/>
        <v/>
      </c>
      <c r="HU59" s="23" t="str">
        <f t="shared" ca="1" si="149"/>
        <v/>
      </c>
      <c r="HV59" s="118" t="str">
        <f t="shared" ca="1" si="150"/>
        <v/>
      </c>
      <c r="HW59" s="179" t="str">
        <f t="shared" si="151"/>
        <v/>
      </c>
      <c r="HX59" s="24" t="str">
        <f t="shared" si="152"/>
        <v/>
      </c>
      <c r="HY59" s="24" t="str">
        <f t="shared" si="153"/>
        <v/>
      </c>
      <c r="HZ59" s="24" t="str">
        <f t="shared" si="154"/>
        <v/>
      </c>
      <c r="IA59" s="24" t="str">
        <f t="shared" si="155"/>
        <v/>
      </c>
      <c r="IB59" s="24" t="str">
        <f t="shared" si="156"/>
        <v/>
      </c>
      <c r="IC59" s="24" t="str">
        <f t="shared" si="157"/>
        <v/>
      </c>
      <c r="ID59" s="24" t="str">
        <f t="shared" si="158"/>
        <v/>
      </c>
      <c r="IE59" s="24" t="str">
        <f t="shared" si="159"/>
        <v/>
      </c>
      <c r="IF59" s="24" t="str">
        <f t="shared" si="160"/>
        <v/>
      </c>
      <c r="IG59" s="24" t="str">
        <f t="shared" si="161"/>
        <v/>
      </c>
      <c r="IH59" s="24" t="str">
        <f t="shared" si="162"/>
        <v/>
      </c>
      <c r="II59" s="24" t="str">
        <f t="shared" si="163"/>
        <v/>
      </c>
      <c r="IJ59" s="24" t="str">
        <f t="shared" si="164"/>
        <v/>
      </c>
      <c r="IK59" s="24" t="str">
        <f t="shared" si="165"/>
        <v/>
      </c>
      <c r="IL59" s="24" t="str">
        <f t="shared" si="166"/>
        <v/>
      </c>
      <c r="IM59" s="24" t="str">
        <f t="shared" si="167"/>
        <v/>
      </c>
      <c r="IN59" s="24" t="str">
        <f t="shared" si="168"/>
        <v/>
      </c>
      <c r="IO59" s="24" t="str">
        <f t="shared" si="169"/>
        <v/>
      </c>
      <c r="IP59" s="24" t="str">
        <f t="shared" si="170"/>
        <v/>
      </c>
      <c r="IQ59" s="24" t="str">
        <f t="shared" si="171"/>
        <v/>
      </c>
      <c r="IR59" s="24" t="str">
        <f t="shared" si="172"/>
        <v/>
      </c>
      <c r="IS59" s="24" t="str">
        <f t="shared" si="173"/>
        <v/>
      </c>
      <c r="IT59" s="24" t="str">
        <f t="shared" si="174"/>
        <v/>
      </c>
      <c r="IU59" s="25" t="str">
        <f t="shared" si="175"/>
        <v/>
      </c>
    </row>
    <row r="60" spans="1:255" ht="15.95" customHeight="1">
      <c r="A60" s="4"/>
      <c r="B60" s="4"/>
      <c r="C60" s="40"/>
      <c r="D60" s="44"/>
      <c r="E60" s="44"/>
      <c r="F60" s="49">
        <v>1</v>
      </c>
      <c r="G60" s="48"/>
      <c r="H60" s="2"/>
      <c r="I60" s="5" t="str">
        <f t="shared" si="25"/>
        <v/>
      </c>
      <c r="J60" s="5" t="str">
        <f t="shared" si="26"/>
        <v/>
      </c>
      <c r="K60" s="5" t="str">
        <f t="shared" ca="1" si="0"/>
        <v/>
      </c>
      <c r="L60" s="7" t="str">
        <f t="shared" ca="1" si="27"/>
        <v/>
      </c>
      <c r="M60" s="127">
        <v>1</v>
      </c>
      <c r="N60" s="48"/>
      <c r="O60" s="2"/>
      <c r="P60" s="5" t="str">
        <f t="shared" si="28"/>
        <v/>
      </c>
      <c r="Q60" s="5" t="str">
        <f t="shared" si="29"/>
        <v/>
      </c>
      <c r="R60" s="5" t="str">
        <f t="shared" ca="1" si="1"/>
        <v/>
      </c>
      <c r="S60" s="7" t="str">
        <f t="shared" ca="1" si="30"/>
        <v/>
      </c>
      <c r="T60" s="127">
        <v>1</v>
      </c>
      <c r="U60" s="48"/>
      <c r="V60" s="3"/>
      <c r="W60" s="5" t="str">
        <f t="shared" si="176"/>
        <v/>
      </c>
      <c r="X60" s="5" t="str">
        <f t="shared" si="32"/>
        <v/>
      </c>
      <c r="Y60" s="5" t="str">
        <f t="shared" ca="1" si="2"/>
        <v/>
      </c>
      <c r="Z60" s="6" t="str">
        <f t="shared" ca="1" si="33"/>
        <v/>
      </c>
      <c r="AA60" s="127">
        <v>1</v>
      </c>
      <c r="AB60" s="48"/>
      <c r="AC60" s="3"/>
      <c r="AD60" s="5" t="str">
        <f t="shared" si="34"/>
        <v/>
      </c>
      <c r="AE60" s="5" t="str">
        <f t="shared" si="35"/>
        <v/>
      </c>
      <c r="AF60" s="5" t="str">
        <f t="shared" ca="1" si="3"/>
        <v/>
      </c>
      <c r="AG60" s="6" t="str">
        <f t="shared" ca="1" si="36"/>
        <v/>
      </c>
      <c r="AH60" s="127">
        <v>1</v>
      </c>
      <c r="AI60" s="48"/>
      <c r="AJ60" s="3"/>
      <c r="AK60" s="5" t="str">
        <f t="shared" si="37"/>
        <v/>
      </c>
      <c r="AL60" s="5" t="str">
        <f t="shared" si="38"/>
        <v/>
      </c>
      <c r="AM60" s="5" t="str">
        <f t="shared" ca="1" si="4"/>
        <v/>
      </c>
      <c r="AN60" s="6" t="str">
        <f t="shared" ca="1" si="39"/>
        <v/>
      </c>
      <c r="AO60" s="67">
        <v>1</v>
      </c>
      <c r="AP60" s="48"/>
      <c r="AQ60" s="3"/>
      <c r="AR60" s="5" t="str">
        <f t="shared" si="40"/>
        <v/>
      </c>
      <c r="AS60" s="5" t="str">
        <f t="shared" si="41"/>
        <v/>
      </c>
      <c r="AT60" s="5" t="str">
        <f t="shared" ca="1" si="5"/>
        <v/>
      </c>
      <c r="AU60" s="6" t="str">
        <f t="shared" ca="1" si="42"/>
        <v/>
      </c>
      <c r="AV60" s="67">
        <v>1</v>
      </c>
      <c r="AW60" s="48"/>
      <c r="AX60" s="3"/>
      <c r="AY60" s="5" t="str">
        <f t="shared" si="43"/>
        <v/>
      </c>
      <c r="AZ60" s="5" t="str">
        <f t="shared" si="44"/>
        <v/>
      </c>
      <c r="BA60" s="5" t="str">
        <f t="shared" ca="1" si="6"/>
        <v/>
      </c>
      <c r="BB60" s="6" t="str">
        <f t="shared" ca="1" si="45"/>
        <v/>
      </c>
      <c r="BC60" s="67">
        <v>1</v>
      </c>
      <c r="BD60" s="48"/>
      <c r="BE60" s="3"/>
      <c r="BF60" s="5" t="str">
        <f t="shared" si="46"/>
        <v/>
      </c>
      <c r="BG60" s="5" t="str">
        <f t="shared" si="47"/>
        <v/>
      </c>
      <c r="BH60" s="5" t="str">
        <f t="shared" ca="1" si="7"/>
        <v/>
      </c>
      <c r="BI60" s="5" t="str">
        <f t="shared" ca="1" si="48"/>
        <v/>
      </c>
      <c r="BJ60" s="67">
        <v>1</v>
      </c>
      <c r="BK60" s="48"/>
      <c r="BL60" s="2"/>
      <c r="BM60" s="5" t="str">
        <f t="shared" si="49"/>
        <v/>
      </c>
      <c r="BN60" s="5" t="str">
        <f t="shared" si="50"/>
        <v/>
      </c>
      <c r="BO60" s="5" t="str">
        <f t="shared" ca="1" si="8"/>
        <v/>
      </c>
      <c r="BP60" s="5" t="str">
        <f t="shared" ca="1" si="51"/>
        <v/>
      </c>
      <c r="BQ60" s="67">
        <v>1</v>
      </c>
      <c r="BR60" s="48"/>
      <c r="BS60" s="2"/>
      <c r="BT60" s="5" t="str">
        <f t="shared" si="52"/>
        <v/>
      </c>
      <c r="BU60" s="5" t="str">
        <f t="shared" si="53"/>
        <v/>
      </c>
      <c r="BV60" s="5" t="str">
        <f t="shared" ca="1" si="9"/>
        <v/>
      </c>
      <c r="BW60" s="74" t="str">
        <f t="shared" ca="1" si="54"/>
        <v/>
      </c>
      <c r="BX60" s="67">
        <v>1</v>
      </c>
      <c r="BY60" s="48"/>
      <c r="BZ60" s="2"/>
      <c r="CA60" s="5" t="str">
        <f t="shared" si="55"/>
        <v/>
      </c>
      <c r="CB60" s="5" t="str">
        <f t="shared" si="56"/>
        <v/>
      </c>
      <c r="CC60" s="5" t="str">
        <f t="shared" ca="1" si="10"/>
        <v/>
      </c>
      <c r="CD60" s="74" t="str">
        <f t="shared" ca="1" si="57"/>
        <v/>
      </c>
      <c r="CE60" s="67">
        <v>1</v>
      </c>
      <c r="CF60" s="48"/>
      <c r="CG60" s="2"/>
      <c r="CH60" s="5" t="str">
        <f t="shared" si="58"/>
        <v/>
      </c>
      <c r="CI60" s="5" t="str">
        <f t="shared" si="59"/>
        <v/>
      </c>
      <c r="CJ60" s="5" t="str">
        <f t="shared" ca="1" si="11"/>
        <v/>
      </c>
      <c r="CK60" s="38" t="str">
        <f t="shared" ca="1" si="60"/>
        <v/>
      </c>
      <c r="CL60" s="67">
        <v>1</v>
      </c>
      <c r="CM60" s="48"/>
      <c r="CN60" s="2"/>
      <c r="CO60" s="5" t="str">
        <f t="shared" si="61"/>
        <v/>
      </c>
      <c r="CP60" s="5" t="str">
        <f t="shared" si="62"/>
        <v/>
      </c>
      <c r="CQ60" s="5" t="str">
        <f t="shared" ca="1" si="12"/>
        <v/>
      </c>
      <c r="CR60" s="38" t="str">
        <f t="shared" ca="1" si="63"/>
        <v/>
      </c>
      <c r="CS60" s="67">
        <v>1</v>
      </c>
      <c r="CT60" s="48"/>
      <c r="CU60" s="2"/>
      <c r="CV60" s="5" t="str">
        <f t="shared" si="64"/>
        <v/>
      </c>
      <c r="CW60" s="5" t="str">
        <f t="shared" si="65"/>
        <v/>
      </c>
      <c r="CX60" s="5" t="str">
        <f t="shared" ca="1" si="13"/>
        <v/>
      </c>
      <c r="CY60" s="38" t="str">
        <f t="shared" ca="1" si="66"/>
        <v/>
      </c>
      <c r="CZ60" s="67">
        <v>1</v>
      </c>
      <c r="DA60" s="48"/>
      <c r="DB60" s="2"/>
      <c r="DC60" s="5" t="str">
        <f t="shared" si="67"/>
        <v/>
      </c>
      <c r="DD60" s="5" t="str">
        <f t="shared" si="68"/>
        <v/>
      </c>
      <c r="DE60" s="5" t="str">
        <f t="shared" ca="1" si="14"/>
        <v/>
      </c>
      <c r="DF60" s="38" t="str">
        <f t="shared" ca="1" si="69"/>
        <v/>
      </c>
      <c r="DG60" s="67">
        <v>1</v>
      </c>
      <c r="DH60" s="48"/>
      <c r="DI60" s="2"/>
      <c r="DJ60" s="5" t="str">
        <f t="shared" si="70"/>
        <v/>
      </c>
      <c r="DK60" s="5" t="str">
        <f t="shared" si="71"/>
        <v/>
      </c>
      <c r="DL60" s="5" t="str">
        <f t="shared" ca="1" si="15"/>
        <v/>
      </c>
      <c r="DM60" s="38" t="str">
        <f t="shared" ca="1" si="72"/>
        <v/>
      </c>
      <c r="DN60" s="67">
        <v>1</v>
      </c>
      <c r="DO60" s="48"/>
      <c r="DP60" s="2"/>
      <c r="DQ60" s="5" t="str">
        <f t="shared" si="73"/>
        <v/>
      </c>
      <c r="DR60" s="5" t="str">
        <f t="shared" si="74"/>
        <v/>
      </c>
      <c r="DS60" s="5" t="str">
        <f t="shared" ca="1" si="16"/>
        <v/>
      </c>
      <c r="DT60" s="38" t="str">
        <f t="shared" ca="1" si="75"/>
        <v/>
      </c>
      <c r="DU60" s="67">
        <v>1</v>
      </c>
      <c r="DV60" s="48"/>
      <c r="DW60" s="2"/>
      <c r="DX60" s="5" t="str">
        <f t="shared" si="76"/>
        <v/>
      </c>
      <c r="DY60" s="5" t="str">
        <f t="shared" si="77"/>
        <v/>
      </c>
      <c r="DZ60" s="5" t="str">
        <f t="shared" ca="1" si="17"/>
        <v/>
      </c>
      <c r="EA60" s="38" t="str">
        <f t="shared" ca="1" si="78"/>
        <v/>
      </c>
      <c r="EB60" s="67">
        <v>1</v>
      </c>
      <c r="EC60" s="48"/>
      <c r="ED60" s="2"/>
      <c r="EE60" s="5" t="str">
        <f t="shared" si="79"/>
        <v/>
      </c>
      <c r="EF60" s="5" t="str">
        <f t="shared" si="80"/>
        <v/>
      </c>
      <c r="EG60" s="5" t="str">
        <f t="shared" ca="1" si="18"/>
        <v/>
      </c>
      <c r="EH60" s="38" t="str">
        <f t="shared" ca="1" si="81"/>
        <v/>
      </c>
      <c r="EI60" s="67">
        <v>1</v>
      </c>
      <c r="EJ60" s="48"/>
      <c r="EK60" s="2"/>
      <c r="EL60" s="5" t="str">
        <f t="shared" si="82"/>
        <v/>
      </c>
      <c r="EM60" s="5" t="str">
        <f t="shared" si="83"/>
        <v/>
      </c>
      <c r="EN60" s="5" t="str">
        <f t="shared" ca="1" si="19"/>
        <v/>
      </c>
      <c r="EO60" s="38" t="str">
        <f t="shared" ca="1" si="84"/>
        <v/>
      </c>
      <c r="EP60" s="67">
        <v>1</v>
      </c>
      <c r="EQ60" s="48"/>
      <c r="ER60" s="2"/>
      <c r="ES60" s="5" t="str">
        <f t="shared" si="85"/>
        <v/>
      </c>
      <c r="ET60" s="5" t="str">
        <f t="shared" si="86"/>
        <v/>
      </c>
      <c r="EU60" s="5" t="str">
        <f t="shared" ca="1" si="87"/>
        <v/>
      </c>
      <c r="EV60" s="38" t="str">
        <f t="shared" ca="1" si="88"/>
        <v/>
      </c>
      <c r="EW60" s="67">
        <v>1</v>
      </c>
      <c r="EX60" s="48"/>
      <c r="EY60" s="2"/>
      <c r="EZ60" s="5" t="str">
        <f t="shared" si="89"/>
        <v/>
      </c>
      <c r="FA60" s="5" t="str">
        <f t="shared" si="90"/>
        <v/>
      </c>
      <c r="FB60" s="5" t="str">
        <f t="shared" ca="1" si="20"/>
        <v/>
      </c>
      <c r="FC60" s="38" t="str">
        <f t="shared" ca="1" si="91"/>
        <v/>
      </c>
      <c r="FD60" s="67">
        <v>1</v>
      </c>
      <c r="FE60" s="48"/>
      <c r="FF60" s="2"/>
      <c r="FG60" s="5" t="str">
        <f t="shared" si="92"/>
        <v/>
      </c>
      <c r="FH60" s="5" t="str">
        <f t="shared" si="93"/>
        <v/>
      </c>
      <c r="FI60" s="5" t="str">
        <f t="shared" ca="1" si="21"/>
        <v/>
      </c>
      <c r="FJ60" s="38" t="str">
        <f t="shared" ca="1" si="94"/>
        <v/>
      </c>
      <c r="FK60" s="67">
        <v>1</v>
      </c>
      <c r="FL60" s="48"/>
      <c r="FM60" s="2"/>
      <c r="FN60" s="5" t="str">
        <f t="shared" si="95"/>
        <v/>
      </c>
      <c r="FO60" s="5" t="str">
        <f t="shared" si="96"/>
        <v/>
      </c>
      <c r="FP60" s="5" t="str">
        <f t="shared" ca="1" si="22"/>
        <v/>
      </c>
      <c r="FQ60" s="38" t="str">
        <f t="shared" ca="1" si="97"/>
        <v/>
      </c>
      <c r="FR60" s="67">
        <v>1</v>
      </c>
      <c r="FS60" s="48"/>
      <c r="FT60" s="2"/>
      <c r="FU60" s="5" t="str">
        <f t="shared" si="98"/>
        <v/>
      </c>
      <c r="FV60" s="5" t="str">
        <f t="shared" si="99"/>
        <v/>
      </c>
      <c r="FW60" s="5" t="str">
        <f t="shared" ca="1" si="23"/>
        <v/>
      </c>
      <c r="FX60" s="170" t="str">
        <f t="shared" ca="1" si="100"/>
        <v/>
      </c>
      <c r="FY60" s="22" t="str">
        <f t="shared" si="101"/>
        <v/>
      </c>
      <c r="FZ60" s="23" t="str">
        <f t="shared" si="102"/>
        <v/>
      </c>
      <c r="GA60" s="23" t="str">
        <f t="shared" si="103"/>
        <v/>
      </c>
      <c r="GB60" s="23" t="str">
        <f t="shared" si="104"/>
        <v/>
      </c>
      <c r="GC60" s="23" t="str">
        <f t="shared" si="105"/>
        <v/>
      </c>
      <c r="GD60" s="23" t="str">
        <f t="shared" si="106"/>
        <v/>
      </c>
      <c r="GE60" s="23" t="str">
        <f t="shared" si="107"/>
        <v/>
      </c>
      <c r="GF60" s="23" t="str">
        <f t="shared" si="108"/>
        <v/>
      </c>
      <c r="GG60" s="23" t="str">
        <f t="shared" si="109"/>
        <v/>
      </c>
      <c r="GH60" s="23" t="str">
        <f t="shared" si="110"/>
        <v/>
      </c>
      <c r="GI60" s="23" t="str">
        <f t="shared" si="111"/>
        <v/>
      </c>
      <c r="GJ60" s="23" t="str">
        <f t="shared" si="112"/>
        <v/>
      </c>
      <c r="GK60" s="23" t="str">
        <f t="shared" si="113"/>
        <v/>
      </c>
      <c r="GL60" s="23" t="str">
        <f t="shared" si="114"/>
        <v/>
      </c>
      <c r="GM60" s="23" t="str">
        <f t="shared" si="115"/>
        <v/>
      </c>
      <c r="GN60" s="23" t="str">
        <f t="shared" si="116"/>
        <v/>
      </c>
      <c r="GO60" s="23" t="str">
        <f t="shared" si="117"/>
        <v/>
      </c>
      <c r="GP60" s="23" t="str">
        <f t="shared" si="118"/>
        <v/>
      </c>
      <c r="GQ60" s="23" t="str">
        <f t="shared" si="119"/>
        <v/>
      </c>
      <c r="GR60" s="23" t="str">
        <f t="shared" si="120"/>
        <v/>
      </c>
      <c r="GS60" s="23" t="str">
        <f t="shared" si="121"/>
        <v/>
      </c>
      <c r="GT60" s="23" t="str">
        <f t="shared" si="122"/>
        <v/>
      </c>
      <c r="GU60" s="23" t="str">
        <f t="shared" si="123"/>
        <v/>
      </c>
      <c r="GV60" s="23" t="str">
        <f t="shared" si="124"/>
        <v/>
      </c>
      <c r="GW60" s="119" t="str">
        <f t="shared" si="125"/>
        <v/>
      </c>
      <c r="GX60" s="22" t="str">
        <f t="shared" ca="1" si="126"/>
        <v/>
      </c>
      <c r="GY60" s="23" t="str">
        <f t="shared" ca="1" si="127"/>
        <v/>
      </c>
      <c r="GZ60" s="23" t="str">
        <f t="shared" ca="1" si="128"/>
        <v/>
      </c>
      <c r="HA60" s="23" t="str">
        <f t="shared" ca="1" si="129"/>
        <v/>
      </c>
      <c r="HB60" s="23" t="str">
        <f t="shared" ca="1" si="130"/>
        <v/>
      </c>
      <c r="HC60" s="23" t="str">
        <f t="shared" ca="1" si="131"/>
        <v/>
      </c>
      <c r="HD60" s="23" t="str">
        <f t="shared" ca="1" si="132"/>
        <v/>
      </c>
      <c r="HE60" s="23" t="str">
        <f t="shared" ca="1" si="133"/>
        <v/>
      </c>
      <c r="HF60" s="23" t="str">
        <f t="shared" ca="1" si="134"/>
        <v/>
      </c>
      <c r="HG60" s="23" t="str">
        <f t="shared" ca="1" si="135"/>
        <v/>
      </c>
      <c r="HH60" s="23" t="str">
        <f t="shared" ca="1" si="136"/>
        <v/>
      </c>
      <c r="HI60" s="23" t="str">
        <f t="shared" ca="1" si="137"/>
        <v/>
      </c>
      <c r="HJ60" s="23" t="str">
        <f t="shared" ca="1" si="138"/>
        <v/>
      </c>
      <c r="HK60" s="23" t="str">
        <f t="shared" ca="1" si="139"/>
        <v/>
      </c>
      <c r="HL60" s="23" t="str">
        <f t="shared" ca="1" si="140"/>
        <v/>
      </c>
      <c r="HM60" s="23" t="str">
        <f t="shared" ca="1" si="141"/>
        <v/>
      </c>
      <c r="HN60" s="23" t="str">
        <f t="shared" ca="1" si="142"/>
        <v/>
      </c>
      <c r="HO60" s="23" t="str">
        <f t="shared" ca="1" si="143"/>
        <v/>
      </c>
      <c r="HP60" s="23" t="str">
        <f t="shared" ca="1" si="144"/>
        <v/>
      </c>
      <c r="HQ60" s="172" t="str">
        <f t="shared" ca="1" si="145"/>
        <v/>
      </c>
      <c r="HR60" s="23" t="str">
        <f t="shared" ca="1" si="146"/>
        <v/>
      </c>
      <c r="HS60" s="23" t="str">
        <f t="shared" ca="1" si="147"/>
        <v/>
      </c>
      <c r="HT60" s="23" t="str">
        <f t="shared" ca="1" si="148"/>
        <v/>
      </c>
      <c r="HU60" s="23" t="str">
        <f t="shared" ca="1" si="149"/>
        <v/>
      </c>
      <c r="HV60" s="118" t="str">
        <f t="shared" ca="1" si="150"/>
        <v/>
      </c>
      <c r="HW60" s="179" t="str">
        <f t="shared" si="151"/>
        <v/>
      </c>
      <c r="HX60" s="24" t="str">
        <f t="shared" si="152"/>
        <v/>
      </c>
      <c r="HY60" s="24" t="str">
        <f t="shared" si="153"/>
        <v/>
      </c>
      <c r="HZ60" s="24" t="str">
        <f t="shared" si="154"/>
        <v/>
      </c>
      <c r="IA60" s="24" t="str">
        <f t="shared" si="155"/>
        <v/>
      </c>
      <c r="IB60" s="24" t="str">
        <f t="shared" si="156"/>
        <v/>
      </c>
      <c r="IC60" s="24" t="str">
        <f t="shared" si="157"/>
        <v/>
      </c>
      <c r="ID60" s="24" t="str">
        <f t="shared" si="158"/>
        <v/>
      </c>
      <c r="IE60" s="24" t="str">
        <f t="shared" si="159"/>
        <v/>
      </c>
      <c r="IF60" s="24" t="str">
        <f t="shared" si="160"/>
        <v/>
      </c>
      <c r="IG60" s="24" t="str">
        <f t="shared" si="161"/>
        <v/>
      </c>
      <c r="IH60" s="24" t="str">
        <f t="shared" si="162"/>
        <v/>
      </c>
      <c r="II60" s="24" t="str">
        <f t="shared" si="163"/>
        <v/>
      </c>
      <c r="IJ60" s="24" t="str">
        <f t="shared" si="164"/>
        <v/>
      </c>
      <c r="IK60" s="24" t="str">
        <f t="shared" si="165"/>
        <v/>
      </c>
      <c r="IL60" s="24" t="str">
        <f t="shared" si="166"/>
        <v/>
      </c>
      <c r="IM60" s="24" t="str">
        <f t="shared" si="167"/>
        <v/>
      </c>
      <c r="IN60" s="24" t="str">
        <f t="shared" si="168"/>
        <v/>
      </c>
      <c r="IO60" s="24" t="str">
        <f t="shared" si="169"/>
        <v/>
      </c>
      <c r="IP60" s="24" t="str">
        <f t="shared" si="170"/>
        <v/>
      </c>
      <c r="IQ60" s="24" t="str">
        <f t="shared" si="171"/>
        <v/>
      </c>
      <c r="IR60" s="24" t="str">
        <f t="shared" si="172"/>
        <v/>
      </c>
      <c r="IS60" s="24" t="str">
        <f t="shared" si="173"/>
        <v/>
      </c>
      <c r="IT60" s="24" t="str">
        <f t="shared" si="174"/>
        <v/>
      </c>
      <c r="IU60" s="25" t="str">
        <f t="shared" si="175"/>
        <v/>
      </c>
    </row>
    <row r="61" spans="1:255" ht="15.95" customHeight="1">
      <c r="A61" s="4"/>
      <c r="B61" s="4"/>
      <c r="C61" s="40"/>
      <c r="D61" s="44"/>
      <c r="E61" s="44"/>
      <c r="F61" s="49">
        <v>1</v>
      </c>
      <c r="G61" s="48"/>
      <c r="H61" s="2"/>
      <c r="I61" s="5" t="str">
        <f t="shared" si="25"/>
        <v/>
      </c>
      <c r="J61" s="5" t="str">
        <f t="shared" si="26"/>
        <v/>
      </c>
      <c r="K61" s="5" t="str">
        <f t="shared" ca="1" si="0"/>
        <v/>
      </c>
      <c r="L61" s="7" t="str">
        <f t="shared" ca="1" si="27"/>
        <v/>
      </c>
      <c r="M61" s="127">
        <v>1</v>
      </c>
      <c r="N61" s="48"/>
      <c r="O61" s="2"/>
      <c r="P61" s="5" t="str">
        <f t="shared" si="28"/>
        <v/>
      </c>
      <c r="Q61" s="5" t="str">
        <f t="shared" si="29"/>
        <v/>
      </c>
      <c r="R61" s="5" t="str">
        <f t="shared" ca="1" si="1"/>
        <v/>
      </c>
      <c r="S61" s="7" t="str">
        <f t="shared" ca="1" si="30"/>
        <v/>
      </c>
      <c r="T61" s="127">
        <v>1</v>
      </c>
      <c r="U61" s="48"/>
      <c r="V61" s="3"/>
      <c r="W61" s="5" t="str">
        <f t="shared" si="176"/>
        <v/>
      </c>
      <c r="X61" s="5" t="str">
        <f t="shared" si="32"/>
        <v/>
      </c>
      <c r="Y61" s="5" t="str">
        <f t="shared" ca="1" si="2"/>
        <v/>
      </c>
      <c r="Z61" s="6" t="str">
        <f t="shared" ca="1" si="33"/>
        <v/>
      </c>
      <c r="AA61" s="127">
        <v>1</v>
      </c>
      <c r="AB61" s="48"/>
      <c r="AC61" s="3"/>
      <c r="AD61" s="5" t="str">
        <f t="shared" si="34"/>
        <v/>
      </c>
      <c r="AE61" s="5" t="str">
        <f t="shared" si="35"/>
        <v/>
      </c>
      <c r="AF61" s="5" t="str">
        <f t="shared" ca="1" si="3"/>
        <v/>
      </c>
      <c r="AG61" s="6" t="str">
        <f t="shared" ca="1" si="36"/>
        <v/>
      </c>
      <c r="AH61" s="127">
        <v>1</v>
      </c>
      <c r="AI61" s="48"/>
      <c r="AJ61" s="3"/>
      <c r="AK61" s="5" t="str">
        <f t="shared" si="37"/>
        <v/>
      </c>
      <c r="AL61" s="5" t="str">
        <f t="shared" si="38"/>
        <v/>
      </c>
      <c r="AM61" s="5" t="str">
        <f t="shared" ca="1" si="4"/>
        <v/>
      </c>
      <c r="AN61" s="6" t="str">
        <f t="shared" ca="1" si="39"/>
        <v/>
      </c>
      <c r="AO61" s="67">
        <v>1</v>
      </c>
      <c r="AP61" s="48"/>
      <c r="AQ61" s="3"/>
      <c r="AR61" s="5" t="str">
        <f t="shared" si="40"/>
        <v/>
      </c>
      <c r="AS61" s="5" t="str">
        <f t="shared" si="41"/>
        <v/>
      </c>
      <c r="AT61" s="5" t="str">
        <f t="shared" ca="1" si="5"/>
        <v/>
      </c>
      <c r="AU61" s="6" t="str">
        <f t="shared" ca="1" si="42"/>
        <v/>
      </c>
      <c r="AV61" s="67">
        <v>1</v>
      </c>
      <c r="AW61" s="48"/>
      <c r="AX61" s="3"/>
      <c r="AY61" s="5" t="str">
        <f t="shared" si="43"/>
        <v/>
      </c>
      <c r="AZ61" s="5" t="str">
        <f t="shared" si="44"/>
        <v/>
      </c>
      <c r="BA61" s="5" t="str">
        <f t="shared" ca="1" si="6"/>
        <v/>
      </c>
      <c r="BB61" s="6" t="str">
        <f t="shared" ca="1" si="45"/>
        <v/>
      </c>
      <c r="BC61" s="67">
        <v>1</v>
      </c>
      <c r="BD61" s="48"/>
      <c r="BE61" s="3"/>
      <c r="BF61" s="5" t="str">
        <f t="shared" si="46"/>
        <v/>
      </c>
      <c r="BG61" s="5" t="str">
        <f t="shared" si="47"/>
        <v/>
      </c>
      <c r="BH61" s="5" t="str">
        <f t="shared" ca="1" si="7"/>
        <v/>
      </c>
      <c r="BI61" s="5" t="str">
        <f t="shared" ca="1" si="48"/>
        <v/>
      </c>
      <c r="BJ61" s="67">
        <v>1</v>
      </c>
      <c r="BK61" s="48"/>
      <c r="BL61" s="2"/>
      <c r="BM61" s="5" t="str">
        <f t="shared" si="49"/>
        <v/>
      </c>
      <c r="BN61" s="5" t="str">
        <f t="shared" si="50"/>
        <v/>
      </c>
      <c r="BO61" s="5" t="str">
        <f t="shared" ca="1" si="8"/>
        <v/>
      </c>
      <c r="BP61" s="5" t="str">
        <f t="shared" ca="1" si="51"/>
        <v/>
      </c>
      <c r="BQ61" s="67">
        <v>1</v>
      </c>
      <c r="BR61" s="48"/>
      <c r="BS61" s="2"/>
      <c r="BT61" s="5" t="str">
        <f t="shared" si="52"/>
        <v/>
      </c>
      <c r="BU61" s="5" t="str">
        <f t="shared" si="53"/>
        <v/>
      </c>
      <c r="BV61" s="5" t="str">
        <f t="shared" ca="1" si="9"/>
        <v/>
      </c>
      <c r="BW61" s="74" t="str">
        <f t="shared" ca="1" si="54"/>
        <v/>
      </c>
      <c r="BX61" s="67">
        <v>1</v>
      </c>
      <c r="BY61" s="48"/>
      <c r="BZ61" s="2"/>
      <c r="CA61" s="5" t="str">
        <f t="shared" si="55"/>
        <v/>
      </c>
      <c r="CB61" s="5" t="str">
        <f t="shared" si="56"/>
        <v/>
      </c>
      <c r="CC61" s="5" t="str">
        <f t="shared" ca="1" si="10"/>
        <v/>
      </c>
      <c r="CD61" s="74" t="str">
        <f t="shared" ca="1" si="57"/>
        <v/>
      </c>
      <c r="CE61" s="67">
        <v>1</v>
      </c>
      <c r="CF61" s="48"/>
      <c r="CG61" s="2"/>
      <c r="CH61" s="5" t="str">
        <f t="shared" si="58"/>
        <v/>
      </c>
      <c r="CI61" s="5" t="str">
        <f t="shared" si="59"/>
        <v/>
      </c>
      <c r="CJ61" s="5" t="str">
        <f t="shared" ca="1" si="11"/>
        <v/>
      </c>
      <c r="CK61" s="38" t="str">
        <f t="shared" ca="1" si="60"/>
        <v/>
      </c>
      <c r="CL61" s="67">
        <v>1</v>
      </c>
      <c r="CM61" s="48"/>
      <c r="CN61" s="2"/>
      <c r="CO61" s="5" t="str">
        <f t="shared" si="61"/>
        <v/>
      </c>
      <c r="CP61" s="5" t="str">
        <f t="shared" si="62"/>
        <v/>
      </c>
      <c r="CQ61" s="5" t="str">
        <f t="shared" ca="1" si="12"/>
        <v/>
      </c>
      <c r="CR61" s="38" t="str">
        <f t="shared" ca="1" si="63"/>
        <v/>
      </c>
      <c r="CS61" s="67">
        <v>1</v>
      </c>
      <c r="CT61" s="48"/>
      <c r="CU61" s="2"/>
      <c r="CV61" s="5" t="str">
        <f t="shared" si="64"/>
        <v/>
      </c>
      <c r="CW61" s="5" t="str">
        <f t="shared" si="65"/>
        <v/>
      </c>
      <c r="CX61" s="5" t="str">
        <f t="shared" ca="1" si="13"/>
        <v/>
      </c>
      <c r="CY61" s="38" t="str">
        <f t="shared" ca="1" si="66"/>
        <v/>
      </c>
      <c r="CZ61" s="67">
        <v>1</v>
      </c>
      <c r="DA61" s="48"/>
      <c r="DB61" s="2"/>
      <c r="DC61" s="5" t="str">
        <f t="shared" si="67"/>
        <v/>
      </c>
      <c r="DD61" s="5" t="str">
        <f t="shared" si="68"/>
        <v/>
      </c>
      <c r="DE61" s="5" t="str">
        <f t="shared" ca="1" si="14"/>
        <v/>
      </c>
      <c r="DF61" s="38" t="str">
        <f t="shared" ca="1" si="69"/>
        <v/>
      </c>
      <c r="DG61" s="67">
        <v>1</v>
      </c>
      <c r="DH61" s="48"/>
      <c r="DI61" s="2"/>
      <c r="DJ61" s="5" t="str">
        <f t="shared" si="70"/>
        <v/>
      </c>
      <c r="DK61" s="5" t="str">
        <f t="shared" si="71"/>
        <v/>
      </c>
      <c r="DL61" s="5" t="str">
        <f t="shared" ca="1" si="15"/>
        <v/>
      </c>
      <c r="DM61" s="38" t="str">
        <f t="shared" ca="1" si="72"/>
        <v/>
      </c>
      <c r="DN61" s="67">
        <v>1</v>
      </c>
      <c r="DO61" s="48"/>
      <c r="DP61" s="2"/>
      <c r="DQ61" s="5" t="str">
        <f t="shared" si="73"/>
        <v/>
      </c>
      <c r="DR61" s="5" t="str">
        <f t="shared" si="74"/>
        <v/>
      </c>
      <c r="DS61" s="5" t="str">
        <f t="shared" ca="1" si="16"/>
        <v/>
      </c>
      <c r="DT61" s="38" t="str">
        <f t="shared" ca="1" si="75"/>
        <v/>
      </c>
      <c r="DU61" s="67">
        <v>1</v>
      </c>
      <c r="DV61" s="48"/>
      <c r="DW61" s="2"/>
      <c r="DX61" s="5" t="str">
        <f t="shared" si="76"/>
        <v/>
      </c>
      <c r="DY61" s="5" t="str">
        <f t="shared" si="77"/>
        <v/>
      </c>
      <c r="DZ61" s="5" t="str">
        <f t="shared" ca="1" si="17"/>
        <v/>
      </c>
      <c r="EA61" s="38" t="str">
        <f t="shared" ca="1" si="78"/>
        <v/>
      </c>
      <c r="EB61" s="67">
        <v>1</v>
      </c>
      <c r="EC61" s="48"/>
      <c r="ED61" s="2"/>
      <c r="EE61" s="5" t="str">
        <f t="shared" si="79"/>
        <v/>
      </c>
      <c r="EF61" s="5" t="str">
        <f t="shared" si="80"/>
        <v/>
      </c>
      <c r="EG61" s="5" t="str">
        <f t="shared" ca="1" si="18"/>
        <v/>
      </c>
      <c r="EH61" s="38" t="str">
        <f t="shared" ca="1" si="81"/>
        <v/>
      </c>
      <c r="EI61" s="67">
        <v>1</v>
      </c>
      <c r="EJ61" s="48"/>
      <c r="EK61" s="2"/>
      <c r="EL61" s="5" t="str">
        <f t="shared" si="82"/>
        <v/>
      </c>
      <c r="EM61" s="5" t="str">
        <f t="shared" si="83"/>
        <v/>
      </c>
      <c r="EN61" s="5" t="str">
        <f t="shared" ca="1" si="19"/>
        <v/>
      </c>
      <c r="EO61" s="38" t="str">
        <f t="shared" ca="1" si="84"/>
        <v/>
      </c>
      <c r="EP61" s="67">
        <v>1</v>
      </c>
      <c r="EQ61" s="48"/>
      <c r="ER61" s="2"/>
      <c r="ES61" s="5" t="str">
        <f t="shared" si="85"/>
        <v/>
      </c>
      <c r="ET61" s="5" t="str">
        <f t="shared" si="86"/>
        <v/>
      </c>
      <c r="EU61" s="5" t="str">
        <f t="shared" ca="1" si="87"/>
        <v/>
      </c>
      <c r="EV61" s="38" t="str">
        <f t="shared" ca="1" si="88"/>
        <v/>
      </c>
      <c r="EW61" s="67">
        <v>1</v>
      </c>
      <c r="EX61" s="48"/>
      <c r="EY61" s="2"/>
      <c r="EZ61" s="5" t="str">
        <f t="shared" si="89"/>
        <v/>
      </c>
      <c r="FA61" s="5" t="str">
        <f t="shared" si="90"/>
        <v/>
      </c>
      <c r="FB61" s="5" t="str">
        <f t="shared" ca="1" si="20"/>
        <v/>
      </c>
      <c r="FC61" s="38" t="str">
        <f t="shared" ca="1" si="91"/>
        <v/>
      </c>
      <c r="FD61" s="67">
        <v>1</v>
      </c>
      <c r="FE61" s="48"/>
      <c r="FF61" s="2"/>
      <c r="FG61" s="5" t="str">
        <f t="shared" si="92"/>
        <v/>
      </c>
      <c r="FH61" s="5" t="str">
        <f t="shared" si="93"/>
        <v/>
      </c>
      <c r="FI61" s="5" t="str">
        <f t="shared" ca="1" si="21"/>
        <v/>
      </c>
      <c r="FJ61" s="38" t="str">
        <f t="shared" ca="1" si="94"/>
        <v/>
      </c>
      <c r="FK61" s="67">
        <v>1</v>
      </c>
      <c r="FL61" s="48"/>
      <c r="FM61" s="2"/>
      <c r="FN61" s="5" t="str">
        <f t="shared" si="95"/>
        <v/>
      </c>
      <c r="FO61" s="5" t="str">
        <f t="shared" si="96"/>
        <v/>
      </c>
      <c r="FP61" s="5" t="str">
        <f t="shared" ca="1" si="22"/>
        <v/>
      </c>
      <c r="FQ61" s="38" t="str">
        <f t="shared" ca="1" si="97"/>
        <v/>
      </c>
      <c r="FR61" s="67">
        <v>1</v>
      </c>
      <c r="FS61" s="48"/>
      <c r="FT61" s="2"/>
      <c r="FU61" s="5" t="str">
        <f t="shared" si="98"/>
        <v/>
      </c>
      <c r="FV61" s="5" t="str">
        <f t="shared" si="99"/>
        <v/>
      </c>
      <c r="FW61" s="5" t="str">
        <f t="shared" ca="1" si="23"/>
        <v/>
      </c>
      <c r="FX61" s="170" t="str">
        <f t="shared" ca="1" si="100"/>
        <v/>
      </c>
      <c r="FY61" s="22" t="str">
        <f t="shared" si="101"/>
        <v/>
      </c>
      <c r="FZ61" s="23" t="str">
        <f t="shared" si="102"/>
        <v/>
      </c>
      <c r="GA61" s="23" t="str">
        <f t="shared" si="103"/>
        <v/>
      </c>
      <c r="GB61" s="23" t="str">
        <f t="shared" si="104"/>
        <v/>
      </c>
      <c r="GC61" s="23" t="str">
        <f t="shared" si="105"/>
        <v/>
      </c>
      <c r="GD61" s="23" t="str">
        <f t="shared" si="106"/>
        <v/>
      </c>
      <c r="GE61" s="23" t="str">
        <f t="shared" si="107"/>
        <v/>
      </c>
      <c r="GF61" s="23" t="str">
        <f t="shared" si="108"/>
        <v/>
      </c>
      <c r="GG61" s="23" t="str">
        <f t="shared" si="109"/>
        <v/>
      </c>
      <c r="GH61" s="23" t="str">
        <f t="shared" si="110"/>
        <v/>
      </c>
      <c r="GI61" s="23" t="str">
        <f t="shared" si="111"/>
        <v/>
      </c>
      <c r="GJ61" s="23" t="str">
        <f t="shared" si="112"/>
        <v/>
      </c>
      <c r="GK61" s="23" t="str">
        <f t="shared" si="113"/>
        <v/>
      </c>
      <c r="GL61" s="23" t="str">
        <f t="shared" si="114"/>
        <v/>
      </c>
      <c r="GM61" s="23" t="str">
        <f t="shared" si="115"/>
        <v/>
      </c>
      <c r="GN61" s="23" t="str">
        <f t="shared" si="116"/>
        <v/>
      </c>
      <c r="GO61" s="23" t="str">
        <f t="shared" si="117"/>
        <v/>
      </c>
      <c r="GP61" s="23" t="str">
        <f t="shared" si="118"/>
        <v/>
      </c>
      <c r="GQ61" s="23" t="str">
        <f t="shared" si="119"/>
        <v/>
      </c>
      <c r="GR61" s="23" t="str">
        <f t="shared" si="120"/>
        <v/>
      </c>
      <c r="GS61" s="23" t="str">
        <f t="shared" si="121"/>
        <v/>
      </c>
      <c r="GT61" s="23" t="str">
        <f t="shared" si="122"/>
        <v/>
      </c>
      <c r="GU61" s="23" t="str">
        <f t="shared" si="123"/>
        <v/>
      </c>
      <c r="GV61" s="23" t="str">
        <f t="shared" si="124"/>
        <v/>
      </c>
      <c r="GW61" s="119" t="str">
        <f t="shared" si="125"/>
        <v/>
      </c>
      <c r="GX61" s="22" t="str">
        <f t="shared" ca="1" si="126"/>
        <v/>
      </c>
      <c r="GY61" s="23" t="str">
        <f t="shared" ca="1" si="127"/>
        <v/>
      </c>
      <c r="GZ61" s="23" t="str">
        <f t="shared" ca="1" si="128"/>
        <v/>
      </c>
      <c r="HA61" s="23" t="str">
        <f t="shared" ca="1" si="129"/>
        <v/>
      </c>
      <c r="HB61" s="23" t="str">
        <f t="shared" ca="1" si="130"/>
        <v/>
      </c>
      <c r="HC61" s="23" t="str">
        <f t="shared" ca="1" si="131"/>
        <v/>
      </c>
      <c r="HD61" s="23" t="str">
        <f t="shared" ca="1" si="132"/>
        <v/>
      </c>
      <c r="HE61" s="23" t="str">
        <f t="shared" ca="1" si="133"/>
        <v/>
      </c>
      <c r="HF61" s="23" t="str">
        <f t="shared" ca="1" si="134"/>
        <v/>
      </c>
      <c r="HG61" s="23" t="str">
        <f t="shared" ca="1" si="135"/>
        <v/>
      </c>
      <c r="HH61" s="23" t="str">
        <f t="shared" ca="1" si="136"/>
        <v/>
      </c>
      <c r="HI61" s="23" t="str">
        <f t="shared" ca="1" si="137"/>
        <v/>
      </c>
      <c r="HJ61" s="23" t="str">
        <f t="shared" ca="1" si="138"/>
        <v/>
      </c>
      <c r="HK61" s="23" t="str">
        <f t="shared" ca="1" si="139"/>
        <v/>
      </c>
      <c r="HL61" s="23" t="str">
        <f t="shared" ca="1" si="140"/>
        <v/>
      </c>
      <c r="HM61" s="23" t="str">
        <f t="shared" ca="1" si="141"/>
        <v/>
      </c>
      <c r="HN61" s="23" t="str">
        <f t="shared" ca="1" si="142"/>
        <v/>
      </c>
      <c r="HO61" s="23" t="str">
        <f t="shared" ca="1" si="143"/>
        <v/>
      </c>
      <c r="HP61" s="23" t="str">
        <f t="shared" ca="1" si="144"/>
        <v/>
      </c>
      <c r="HQ61" s="172" t="str">
        <f t="shared" ca="1" si="145"/>
        <v/>
      </c>
      <c r="HR61" s="23" t="str">
        <f t="shared" ca="1" si="146"/>
        <v/>
      </c>
      <c r="HS61" s="23" t="str">
        <f t="shared" ca="1" si="147"/>
        <v/>
      </c>
      <c r="HT61" s="23" t="str">
        <f t="shared" ca="1" si="148"/>
        <v/>
      </c>
      <c r="HU61" s="23" t="str">
        <f t="shared" ca="1" si="149"/>
        <v/>
      </c>
      <c r="HV61" s="118" t="str">
        <f t="shared" ca="1" si="150"/>
        <v/>
      </c>
      <c r="HW61" s="179" t="str">
        <f t="shared" si="151"/>
        <v/>
      </c>
      <c r="HX61" s="24" t="str">
        <f t="shared" si="152"/>
        <v/>
      </c>
      <c r="HY61" s="24" t="str">
        <f t="shared" si="153"/>
        <v/>
      </c>
      <c r="HZ61" s="24" t="str">
        <f t="shared" si="154"/>
        <v/>
      </c>
      <c r="IA61" s="24" t="str">
        <f t="shared" si="155"/>
        <v/>
      </c>
      <c r="IB61" s="24" t="str">
        <f t="shared" si="156"/>
        <v/>
      </c>
      <c r="IC61" s="24" t="str">
        <f t="shared" si="157"/>
        <v/>
      </c>
      <c r="ID61" s="24" t="str">
        <f t="shared" si="158"/>
        <v/>
      </c>
      <c r="IE61" s="24" t="str">
        <f t="shared" si="159"/>
        <v/>
      </c>
      <c r="IF61" s="24" t="str">
        <f t="shared" si="160"/>
        <v/>
      </c>
      <c r="IG61" s="24" t="str">
        <f t="shared" si="161"/>
        <v/>
      </c>
      <c r="IH61" s="24" t="str">
        <f t="shared" si="162"/>
        <v/>
      </c>
      <c r="II61" s="24" t="str">
        <f t="shared" si="163"/>
        <v/>
      </c>
      <c r="IJ61" s="24" t="str">
        <f t="shared" si="164"/>
        <v/>
      </c>
      <c r="IK61" s="24" t="str">
        <f t="shared" si="165"/>
        <v/>
      </c>
      <c r="IL61" s="24" t="str">
        <f t="shared" si="166"/>
        <v/>
      </c>
      <c r="IM61" s="24" t="str">
        <f t="shared" si="167"/>
        <v/>
      </c>
      <c r="IN61" s="24" t="str">
        <f t="shared" si="168"/>
        <v/>
      </c>
      <c r="IO61" s="24" t="str">
        <f t="shared" si="169"/>
        <v/>
      </c>
      <c r="IP61" s="24" t="str">
        <f t="shared" si="170"/>
        <v/>
      </c>
      <c r="IQ61" s="24" t="str">
        <f t="shared" si="171"/>
        <v/>
      </c>
      <c r="IR61" s="24" t="str">
        <f t="shared" si="172"/>
        <v/>
      </c>
      <c r="IS61" s="24" t="str">
        <f t="shared" si="173"/>
        <v/>
      </c>
      <c r="IT61" s="24" t="str">
        <f t="shared" si="174"/>
        <v/>
      </c>
      <c r="IU61" s="25" t="str">
        <f t="shared" si="175"/>
        <v/>
      </c>
    </row>
    <row r="62" spans="1:255" ht="15.95" customHeight="1">
      <c r="A62" s="4"/>
      <c r="B62" s="4"/>
      <c r="C62" s="40"/>
      <c r="D62" s="44"/>
      <c r="E62" s="44"/>
      <c r="F62" s="49">
        <v>1</v>
      </c>
      <c r="G62" s="48"/>
      <c r="H62" s="2"/>
      <c r="I62" s="5" t="str">
        <f t="shared" si="25"/>
        <v/>
      </c>
      <c r="J62" s="5" t="str">
        <f t="shared" si="26"/>
        <v/>
      </c>
      <c r="K62" s="5" t="str">
        <f t="shared" ca="1" si="0"/>
        <v/>
      </c>
      <c r="L62" s="7" t="str">
        <f t="shared" ca="1" si="27"/>
        <v/>
      </c>
      <c r="M62" s="127">
        <v>1</v>
      </c>
      <c r="N62" s="48"/>
      <c r="O62" s="2"/>
      <c r="P62" s="5" t="str">
        <f t="shared" si="28"/>
        <v/>
      </c>
      <c r="Q62" s="5" t="str">
        <f t="shared" si="29"/>
        <v/>
      </c>
      <c r="R62" s="5" t="str">
        <f t="shared" ca="1" si="1"/>
        <v/>
      </c>
      <c r="S62" s="7" t="str">
        <f t="shared" ca="1" si="30"/>
        <v/>
      </c>
      <c r="T62" s="127">
        <v>1</v>
      </c>
      <c r="U62" s="48"/>
      <c r="V62" s="3"/>
      <c r="W62" s="5" t="str">
        <f t="shared" si="176"/>
        <v/>
      </c>
      <c r="X62" s="5" t="str">
        <f t="shared" si="32"/>
        <v/>
      </c>
      <c r="Y62" s="5" t="str">
        <f t="shared" ca="1" si="2"/>
        <v/>
      </c>
      <c r="Z62" s="6" t="str">
        <f t="shared" ca="1" si="33"/>
        <v/>
      </c>
      <c r="AA62" s="127">
        <v>1</v>
      </c>
      <c r="AB62" s="48"/>
      <c r="AC62" s="3"/>
      <c r="AD62" s="5" t="str">
        <f t="shared" si="34"/>
        <v/>
      </c>
      <c r="AE62" s="5" t="str">
        <f t="shared" si="35"/>
        <v/>
      </c>
      <c r="AF62" s="5" t="str">
        <f t="shared" ca="1" si="3"/>
        <v/>
      </c>
      <c r="AG62" s="6" t="str">
        <f t="shared" ca="1" si="36"/>
        <v/>
      </c>
      <c r="AH62" s="127">
        <v>1</v>
      </c>
      <c r="AI62" s="48"/>
      <c r="AJ62" s="3"/>
      <c r="AK62" s="5" t="str">
        <f t="shared" si="37"/>
        <v/>
      </c>
      <c r="AL62" s="5" t="str">
        <f t="shared" si="38"/>
        <v/>
      </c>
      <c r="AM62" s="5" t="str">
        <f t="shared" ca="1" si="4"/>
        <v/>
      </c>
      <c r="AN62" s="6" t="str">
        <f t="shared" ca="1" si="39"/>
        <v/>
      </c>
      <c r="AO62" s="67">
        <v>1</v>
      </c>
      <c r="AP62" s="48"/>
      <c r="AQ62" s="3"/>
      <c r="AR62" s="5" t="str">
        <f t="shared" si="40"/>
        <v/>
      </c>
      <c r="AS62" s="5" t="str">
        <f t="shared" si="41"/>
        <v/>
      </c>
      <c r="AT62" s="5" t="str">
        <f t="shared" ca="1" si="5"/>
        <v/>
      </c>
      <c r="AU62" s="6" t="str">
        <f t="shared" ca="1" si="42"/>
        <v/>
      </c>
      <c r="AV62" s="67">
        <v>1</v>
      </c>
      <c r="AW62" s="48"/>
      <c r="AX62" s="3"/>
      <c r="AY62" s="5" t="str">
        <f t="shared" si="43"/>
        <v/>
      </c>
      <c r="AZ62" s="5" t="str">
        <f t="shared" si="44"/>
        <v/>
      </c>
      <c r="BA62" s="5" t="str">
        <f t="shared" ca="1" si="6"/>
        <v/>
      </c>
      <c r="BB62" s="6" t="str">
        <f t="shared" ca="1" si="45"/>
        <v/>
      </c>
      <c r="BC62" s="67">
        <v>1</v>
      </c>
      <c r="BD62" s="48"/>
      <c r="BE62" s="3"/>
      <c r="BF62" s="5" t="str">
        <f t="shared" si="46"/>
        <v/>
      </c>
      <c r="BG62" s="5" t="str">
        <f t="shared" si="47"/>
        <v/>
      </c>
      <c r="BH62" s="5" t="str">
        <f t="shared" ca="1" si="7"/>
        <v/>
      </c>
      <c r="BI62" s="5" t="str">
        <f t="shared" ca="1" si="48"/>
        <v/>
      </c>
      <c r="BJ62" s="67">
        <v>1</v>
      </c>
      <c r="BK62" s="48"/>
      <c r="BL62" s="2"/>
      <c r="BM62" s="5" t="str">
        <f t="shared" si="49"/>
        <v/>
      </c>
      <c r="BN62" s="5" t="str">
        <f t="shared" si="50"/>
        <v/>
      </c>
      <c r="BO62" s="5" t="str">
        <f t="shared" ca="1" si="8"/>
        <v/>
      </c>
      <c r="BP62" s="5" t="str">
        <f t="shared" ca="1" si="51"/>
        <v/>
      </c>
      <c r="BQ62" s="67">
        <v>1</v>
      </c>
      <c r="BR62" s="48"/>
      <c r="BS62" s="2"/>
      <c r="BT62" s="5" t="str">
        <f t="shared" si="52"/>
        <v/>
      </c>
      <c r="BU62" s="5" t="str">
        <f t="shared" si="53"/>
        <v/>
      </c>
      <c r="BV62" s="5" t="str">
        <f t="shared" ca="1" si="9"/>
        <v/>
      </c>
      <c r="BW62" s="74" t="str">
        <f t="shared" ca="1" si="54"/>
        <v/>
      </c>
      <c r="BX62" s="67">
        <v>1</v>
      </c>
      <c r="BY62" s="48"/>
      <c r="BZ62" s="2"/>
      <c r="CA62" s="5" t="str">
        <f t="shared" si="55"/>
        <v/>
      </c>
      <c r="CB62" s="5" t="str">
        <f t="shared" si="56"/>
        <v/>
      </c>
      <c r="CC62" s="5" t="str">
        <f t="shared" ca="1" si="10"/>
        <v/>
      </c>
      <c r="CD62" s="74" t="str">
        <f t="shared" ca="1" si="57"/>
        <v/>
      </c>
      <c r="CE62" s="67">
        <v>1</v>
      </c>
      <c r="CF62" s="48"/>
      <c r="CG62" s="2"/>
      <c r="CH62" s="5" t="str">
        <f t="shared" si="58"/>
        <v/>
      </c>
      <c r="CI62" s="5" t="str">
        <f t="shared" si="59"/>
        <v/>
      </c>
      <c r="CJ62" s="5" t="str">
        <f t="shared" ca="1" si="11"/>
        <v/>
      </c>
      <c r="CK62" s="38" t="str">
        <f t="shared" ca="1" si="60"/>
        <v/>
      </c>
      <c r="CL62" s="67">
        <v>1</v>
      </c>
      <c r="CM62" s="48"/>
      <c r="CN62" s="2"/>
      <c r="CO62" s="5" t="str">
        <f t="shared" si="61"/>
        <v/>
      </c>
      <c r="CP62" s="5" t="str">
        <f t="shared" si="62"/>
        <v/>
      </c>
      <c r="CQ62" s="5" t="str">
        <f t="shared" ca="1" si="12"/>
        <v/>
      </c>
      <c r="CR62" s="38" t="str">
        <f t="shared" ca="1" si="63"/>
        <v/>
      </c>
      <c r="CS62" s="67">
        <v>1</v>
      </c>
      <c r="CT62" s="48"/>
      <c r="CU62" s="2"/>
      <c r="CV62" s="5" t="str">
        <f t="shared" si="64"/>
        <v/>
      </c>
      <c r="CW62" s="5" t="str">
        <f t="shared" si="65"/>
        <v/>
      </c>
      <c r="CX62" s="5" t="str">
        <f t="shared" ca="1" si="13"/>
        <v/>
      </c>
      <c r="CY62" s="38" t="str">
        <f t="shared" ca="1" si="66"/>
        <v/>
      </c>
      <c r="CZ62" s="67">
        <v>1</v>
      </c>
      <c r="DA62" s="48"/>
      <c r="DB62" s="2"/>
      <c r="DC62" s="5" t="str">
        <f t="shared" si="67"/>
        <v/>
      </c>
      <c r="DD62" s="5" t="str">
        <f t="shared" si="68"/>
        <v/>
      </c>
      <c r="DE62" s="5" t="str">
        <f t="shared" ca="1" si="14"/>
        <v/>
      </c>
      <c r="DF62" s="38" t="str">
        <f t="shared" ca="1" si="69"/>
        <v/>
      </c>
      <c r="DG62" s="67">
        <v>1</v>
      </c>
      <c r="DH62" s="48"/>
      <c r="DI62" s="2"/>
      <c r="DJ62" s="5" t="str">
        <f t="shared" si="70"/>
        <v/>
      </c>
      <c r="DK62" s="5" t="str">
        <f t="shared" si="71"/>
        <v/>
      </c>
      <c r="DL62" s="5" t="str">
        <f t="shared" ca="1" si="15"/>
        <v/>
      </c>
      <c r="DM62" s="38" t="str">
        <f t="shared" ca="1" si="72"/>
        <v/>
      </c>
      <c r="DN62" s="67">
        <v>1</v>
      </c>
      <c r="DO62" s="48"/>
      <c r="DP62" s="2"/>
      <c r="DQ62" s="5" t="str">
        <f t="shared" si="73"/>
        <v/>
      </c>
      <c r="DR62" s="5" t="str">
        <f t="shared" si="74"/>
        <v/>
      </c>
      <c r="DS62" s="5" t="str">
        <f t="shared" ca="1" si="16"/>
        <v/>
      </c>
      <c r="DT62" s="38" t="str">
        <f t="shared" ca="1" si="75"/>
        <v/>
      </c>
      <c r="DU62" s="67">
        <v>1</v>
      </c>
      <c r="DV62" s="48"/>
      <c r="DW62" s="2"/>
      <c r="DX62" s="5" t="str">
        <f t="shared" si="76"/>
        <v/>
      </c>
      <c r="DY62" s="5" t="str">
        <f t="shared" si="77"/>
        <v/>
      </c>
      <c r="DZ62" s="5" t="str">
        <f t="shared" ca="1" si="17"/>
        <v/>
      </c>
      <c r="EA62" s="38" t="str">
        <f t="shared" ca="1" si="78"/>
        <v/>
      </c>
      <c r="EB62" s="67">
        <v>1</v>
      </c>
      <c r="EC62" s="48"/>
      <c r="ED62" s="2"/>
      <c r="EE62" s="5" t="str">
        <f t="shared" si="79"/>
        <v/>
      </c>
      <c r="EF62" s="5" t="str">
        <f t="shared" si="80"/>
        <v/>
      </c>
      <c r="EG62" s="5" t="str">
        <f t="shared" ca="1" si="18"/>
        <v/>
      </c>
      <c r="EH62" s="38" t="str">
        <f t="shared" ca="1" si="81"/>
        <v/>
      </c>
      <c r="EI62" s="67">
        <v>1</v>
      </c>
      <c r="EJ62" s="48"/>
      <c r="EK62" s="2"/>
      <c r="EL62" s="5" t="str">
        <f t="shared" si="82"/>
        <v/>
      </c>
      <c r="EM62" s="5" t="str">
        <f t="shared" si="83"/>
        <v/>
      </c>
      <c r="EN62" s="5" t="str">
        <f t="shared" ca="1" si="19"/>
        <v/>
      </c>
      <c r="EO62" s="38" t="str">
        <f t="shared" ca="1" si="84"/>
        <v/>
      </c>
      <c r="EP62" s="67">
        <v>1</v>
      </c>
      <c r="EQ62" s="48"/>
      <c r="ER62" s="2"/>
      <c r="ES62" s="5" t="str">
        <f t="shared" si="85"/>
        <v/>
      </c>
      <c r="ET62" s="5" t="str">
        <f t="shared" si="86"/>
        <v/>
      </c>
      <c r="EU62" s="5" t="str">
        <f t="shared" ca="1" si="87"/>
        <v/>
      </c>
      <c r="EV62" s="38" t="str">
        <f t="shared" ca="1" si="88"/>
        <v/>
      </c>
      <c r="EW62" s="67">
        <v>1</v>
      </c>
      <c r="EX62" s="48"/>
      <c r="EY62" s="2"/>
      <c r="EZ62" s="5" t="str">
        <f t="shared" si="89"/>
        <v/>
      </c>
      <c r="FA62" s="5" t="str">
        <f t="shared" si="90"/>
        <v/>
      </c>
      <c r="FB62" s="5" t="str">
        <f t="shared" ca="1" si="20"/>
        <v/>
      </c>
      <c r="FC62" s="38" t="str">
        <f t="shared" ca="1" si="91"/>
        <v/>
      </c>
      <c r="FD62" s="67">
        <v>1</v>
      </c>
      <c r="FE62" s="48"/>
      <c r="FF62" s="2"/>
      <c r="FG62" s="5" t="str">
        <f t="shared" si="92"/>
        <v/>
      </c>
      <c r="FH62" s="5" t="str">
        <f t="shared" si="93"/>
        <v/>
      </c>
      <c r="FI62" s="5" t="str">
        <f t="shared" ca="1" si="21"/>
        <v/>
      </c>
      <c r="FJ62" s="38" t="str">
        <f t="shared" ca="1" si="94"/>
        <v/>
      </c>
      <c r="FK62" s="67">
        <v>1</v>
      </c>
      <c r="FL62" s="48"/>
      <c r="FM62" s="2"/>
      <c r="FN62" s="5" t="str">
        <f t="shared" si="95"/>
        <v/>
      </c>
      <c r="FO62" s="5" t="str">
        <f t="shared" si="96"/>
        <v/>
      </c>
      <c r="FP62" s="5" t="str">
        <f t="shared" ca="1" si="22"/>
        <v/>
      </c>
      <c r="FQ62" s="38" t="str">
        <f t="shared" ca="1" si="97"/>
        <v/>
      </c>
      <c r="FR62" s="67">
        <v>1</v>
      </c>
      <c r="FS62" s="48"/>
      <c r="FT62" s="2"/>
      <c r="FU62" s="5" t="str">
        <f t="shared" si="98"/>
        <v/>
      </c>
      <c r="FV62" s="5" t="str">
        <f t="shared" si="99"/>
        <v/>
      </c>
      <c r="FW62" s="5" t="str">
        <f t="shared" ca="1" si="23"/>
        <v/>
      </c>
      <c r="FX62" s="170" t="str">
        <f t="shared" ca="1" si="100"/>
        <v/>
      </c>
      <c r="FY62" s="22" t="str">
        <f t="shared" si="101"/>
        <v/>
      </c>
      <c r="FZ62" s="23" t="str">
        <f t="shared" si="102"/>
        <v/>
      </c>
      <c r="GA62" s="23" t="str">
        <f t="shared" si="103"/>
        <v/>
      </c>
      <c r="GB62" s="23" t="str">
        <f t="shared" si="104"/>
        <v/>
      </c>
      <c r="GC62" s="23" t="str">
        <f t="shared" si="105"/>
        <v/>
      </c>
      <c r="GD62" s="23" t="str">
        <f t="shared" si="106"/>
        <v/>
      </c>
      <c r="GE62" s="23" t="str">
        <f t="shared" si="107"/>
        <v/>
      </c>
      <c r="GF62" s="23" t="str">
        <f t="shared" si="108"/>
        <v/>
      </c>
      <c r="GG62" s="23" t="str">
        <f t="shared" si="109"/>
        <v/>
      </c>
      <c r="GH62" s="23" t="str">
        <f t="shared" si="110"/>
        <v/>
      </c>
      <c r="GI62" s="23" t="str">
        <f t="shared" si="111"/>
        <v/>
      </c>
      <c r="GJ62" s="23" t="str">
        <f t="shared" si="112"/>
        <v/>
      </c>
      <c r="GK62" s="23" t="str">
        <f t="shared" si="113"/>
        <v/>
      </c>
      <c r="GL62" s="23" t="str">
        <f t="shared" si="114"/>
        <v/>
      </c>
      <c r="GM62" s="23" t="str">
        <f t="shared" si="115"/>
        <v/>
      </c>
      <c r="GN62" s="23" t="str">
        <f t="shared" si="116"/>
        <v/>
      </c>
      <c r="GO62" s="23" t="str">
        <f t="shared" si="117"/>
        <v/>
      </c>
      <c r="GP62" s="23" t="str">
        <f t="shared" si="118"/>
        <v/>
      </c>
      <c r="GQ62" s="23" t="str">
        <f t="shared" si="119"/>
        <v/>
      </c>
      <c r="GR62" s="23" t="str">
        <f t="shared" si="120"/>
        <v/>
      </c>
      <c r="GS62" s="23" t="str">
        <f t="shared" si="121"/>
        <v/>
      </c>
      <c r="GT62" s="23" t="str">
        <f t="shared" si="122"/>
        <v/>
      </c>
      <c r="GU62" s="23" t="str">
        <f t="shared" si="123"/>
        <v/>
      </c>
      <c r="GV62" s="23" t="str">
        <f t="shared" si="124"/>
        <v/>
      </c>
      <c r="GW62" s="119" t="str">
        <f t="shared" si="125"/>
        <v/>
      </c>
      <c r="GX62" s="22" t="str">
        <f t="shared" ca="1" si="126"/>
        <v/>
      </c>
      <c r="GY62" s="23" t="str">
        <f t="shared" ca="1" si="127"/>
        <v/>
      </c>
      <c r="GZ62" s="23" t="str">
        <f t="shared" ca="1" si="128"/>
        <v/>
      </c>
      <c r="HA62" s="23" t="str">
        <f t="shared" ca="1" si="129"/>
        <v/>
      </c>
      <c r="HB62" s="23" t="str">
        <f t="shared" ca="1" si="130"/>
        <v/>
      </c>
      <c r="HC62" s="23" t="str">
        <f t="shared" ca="1" si="131"/>
        <v/>
      </c>
      <c r="HD62" s="23" t="str">
        <f t="shared" ca="1" si="132"/>
        <v/>
      </c>
      <c r="HE62" s="23" t="str">
        <f t="shared" ca="1" si="133"/>
        <v/>
      </c>
      <c r="HF62" s="23" t="str">
        <f t="shared" ca="1" si="134"/>
        <v/>
      </c>
      <c r="HG62" s="23" t="str">
        <f t="shared" ca="1" si="135"/>
        <v/>
      </c>
      <c r="HH62" s="23" t="str">
        <f t="shared" ca="1" si="136"/>
        <v/>
      </c>
      <c r="HI62" s="23" t="str">
        <f t="shared" ca="1" si="137"/>
        <v/>
      </c>
      <c r="HJ62" s="23" t="str">
        <f t="shared" ca="1" si="138"/>
        <v/>
      </c>
      <c r="HK62" s="23" t="str">
        <f t="shared" ca="1" si="139"/>
        <v/>
      </c>
      <c r="HL62" s="23" t="str">
        <f t="shared" ca="1" si="140"/>
        <v/>
      </c>
      <c r="HM62" s="23" t="str">
        <f t="shared" ca="1" si="141"/>
        <v/>
      </c>
      <c r="HN62" s="23" t="str">
        <f t="shared" ca="1" si="142"/>
        <v/>
      </c>
      <c r="HO62" s="23" t="str">
        <f t="shared" ca="1" si="143"/>
        <v/>
      </c>
      <c r="HP62" s="23" t="str">
        <f t="shared" ca="1" si="144"/>
        <v/>
      </c>
      <c r="HQ62" s="172" t="str">
        <f t="shared" ca="1" si="145"/>
        <v/>
      </c>
      <c r="HR62" s="23" t="str">
        <f t="shared" ca="1" si="146"/>
        <v/>
      </c>
      <c r="HS62" s="23" t="str">
        <f t="shared" ca="1" si="147"/>
        <v/>
      </c>
      <c r="HT62" s="23" t="str">
        <f t="shared" ca="1" si="148"/>
        <v/>
      </c>
      <c r="HU62" s="23" t="str">
        <f t="shared" ca="1" si="149"/>
        <v/>
      </c>
      <c r="HV62" s="118" t="str">
        <f t="shared" ca="1" si="150"/>
        <v/>
      </c>
      <c r="HW62" s="179" t="str">
        <f t="shared" si="151"/>
        <v/>
      </c>
      <c r="HX62" s="24" t="str">
        <f t="shared" si="152"/>
        <v/>
      </c>
      <c r="HY62" s="24" t="str">
        <f t="shared" si="153"/>
        <v/>
      </c>
      <c r="HZ62" s="24" t="str">
        <f t="shared" si="154"/>
        <v/>
      </c>
      <c r="IA62" s="24" t="str">
        <f t="shared" si="155"/>
        <v/>
      </c>
      <c r="IB62" s="24" t="str">
        <f t="shared" si="156"/>
        <v/>
      </c>
      <c r="IC62" s="24" t="str">
        <f t="shared" si="157"/>
        <v/>
      </c>
      <c r="ID62" s="24" t="str">
        <f t="shared" si="158"/>
        <v/>
      </c>
      <c r="IE62" s="24" t="str">
        <f t="shared" si="159"/>
        <v/>
      </c>
      <c r="IF62" s="24" t="str">
        <f t="shared" si="160"/>
        <v/>
      </c>
      <c r="IG62" s="24" t="str">
        <f t="shared" si="161"/>
        <v/>
      </c>
      <c r="IH62" s="24" t="str">
        <f t="shared" si="162"/>
        <v/>
      </c>
      <c r="II62" s="24" t="str">
        <f t="shared" si="163"/>
        <v/>
      </c>
      <c r="IJ62" s="24" t="str">
        <f t="shared" si="164"/>
        <v/>
      </c>
      <c r="IK62" s="24" t="str">
        <f t="shared" si="165"/>
        <v/>
      </c>
      <c r="IL62" s="24" t="str">
        <f t="shared" si="166"/>
        <v/>
      </c>
      <c r="IM62" s="24" t="str">
        <f t="shared" si="167"/>
        <v/>
      </c>
      <c r="IN62" s="24" t="str">
        <f t="shared" si="168"/>
        <v/>
      </c>
      <c r="IO62" s="24" t="str">
        <f t="shared" si="169"/>
        <v/>
      </c>
      <c r="IP62" s="24" t="str">
        <f t="shared" si="170"/>
        <v/>
      </c>
      <c r="IQ62" s="24" t="str">
        <f t="shared" si="171"/>
        <v/>
      </c>
      <c r="IR62" s="24" t="str">
        <f t="shared" si="172"/>
        <v/>
      </c>
      <c r="IS62" s="24" t="str">
        <f t="shared" si="173"/>
        <v/>
      </c>
      <c r="IT62" s="24" t="str">
        <f t="shared" si="174"/>
        <v/>
      </c>
      <c r="IU62" s="25" t="str">
        <f t="shared" si="175"/>
        <v/>
      </c>
    </row>
    <row r="63" spans="1:255" ht="15.95" customHeight="1">
      <c r="A63" s="4"/>
      <c r="B63" s="4"/>
      <c r="C63" s="40"/>
      <c r="D63" s="44"/>
      <c r="E63" s="44"/>
      <c r="F63" s="49">
        <v>1</v>
      </c>
      <c r="G63" s="48"/>
      <c r="H63" s="2"/>
      <c r="I63" s="5" t="str">
        <f t="shared" si="25"/>
        <v/>
      </c>
      <c r="J63" s="5" t="str">
        <f t="shared" si="26"/>
        <v/>
      </c>
      <c r="K63" s="5" t="str">
        <f t="shared" ca="1" si="0"/>
        <v/>
      </c>
      <c r="L63" s="7" t="str">
        <f t="shared" ca="1" si="27"/>
        <v/>
      </c>
      <c r="M63" s="127">
        <v>1</v>
      </c>
      <c r="N63" s="48"/>
      <c r="O63" s="2"/>
      <c r="P63" s="5" t="str">
        <f t="shared" si="28"/>
        <v/>
      </c>
      <c r="Q63" s="5" t="str">
        <f t="shared" si="29"/>
        <v/>
      </c>
      <c r="R63" s="5" t="str">
        <f t="shared" ca="1" si="1"/>
        <v/>
      </c>
      <c r="S63" s="7" t="str">
        <f t="shared" ca="1" si="30"/>
        <v/>
      </c>
      <c r="T63" s="127">
        <v>1</v>
      </c>
      <c r="U63" s="48"/>
      <c r="V63" s="3"/>
      <c r="W63" s="5" t="str">
        <f t="shared" si="176"/>
        <v/>
      </c>
      <c r="X63" s="5" t="str">
        <f t="shared" si="32"/>
        <v/>
      </c>
      <c r="Y63" s="5" t="str">
        <f t="shared" ca="1" si="2"/>
        <v/>
      </c>
      <c r="Z63" s="6" t="str">
        <f t="shared" ca="1" si="33"/>
        <v/>
      </c>
      <c r="AA63" s="127">
        <v>1</v>
      </c>
      <c r="AB63" s="48"/>
      <c r="AC63" s="3"/>
      <c r="AD63" s="5" t="str">
        <f t="shared" si="34"/>
        <v/>
      </c>
      <c r="AE63" s="5" t="str">
        <f t="shared" si="35"/>
        <v/>
      </c>
      <c r="AF63" s="5" t="str">
        <f t="shared" ca="1" si="3"/>
        <v/>
      </c>
      <c r="AG63" s="6" t="str">
        <f t="shared" ca="1" si="36"/>
        <v/>
      </c>
      <c r="AH63" s="127">
        <v>1</v>
      </c>
      <c r="AI63" s="48"/>
      <c r="AJ63" s="3"/>
      <c r="AK63" s="5" t="str">
        <f t="shared" si="37"/>
        <v/>
      </c>
      <c r="AL63" s="5" t="str">
        <f t="shared" si="38"/>
        <v/>
      </c>
      <c r="AM63" s="5" t="str">
        <f t="shared" ca="1" si="4"/>
        <v/>
      </c>
      <c r="AN63" s="6" t="str">
        <f t="shared" ca="1" si="39"/>
        <v/>
      </c>
      <c r="AO63" s="67">
        <v>1</v>
      </c>
      <c r="AP63" s="48"/>
      <c r="AQ63" s="3"/>
      <c r="AR63" s="5" t="str">
        <f t="shared" si="40"/>
        <v/>
      </c>
      <c r="AS63" s="5" t="str">
        <f t="shared" si="41"/>
        <v/>
      </c>
      <c r="AT63" s="5" t="str">
        <f t="shared" ca="1" si="5"/>
        <v/>
      </c>
      <c r="AU63" s="6" t="str">
        <f t="shared" ca="1" si="42"/>
        <v/>
      </c>
      <c r="AV63" s="67">
        <v>1</v>
      </c>
      <c r="AW63" s="48"/>
      <c r="AX63" s="3"/>
      <c r="AY63" s="5" t="str">
        <f t="shared" si="43"/>
        <v/>
      </c>
      <c r="AZ63" s="5" t="str">
        <f t="shared" si="44"/>
        <v/>
      </c>
      <c r="BA63" s="5" t="str">
        <f t="shared" ca="1" si="6"/>
        <v/>
      </c>
      <c r="BB63" s="6" t="str">
        <f t="shared" ca="1" si="45"/>
        <v/>
      </c>
      <c r="BC63" s="67">
        <v>1</v>
      </c>
      <c r="BD63" s="48"/>
      <c r="BE63" s="3"/>
      <c r="BF63" s="5" t="str">
        <f t="shared" si="46"/>
        <v/>
      </c>
      <c r="BG63" s="5" t="str">
        <f t="shared" si="47"/>
        <v/>
      </c>
      <c r="BH63" s="5" t="str">
        <f t="shared" ca="1" si="7"/>
        <v/>
      </c>
      <c r="BI63" s="5" t="str">
        <f t="shared" ca="1" si="48"/>
        <v/>
      </c>
      <c r="BJ63" s="67">
        <v>1</v>
      </c>
      <c r="BK63" s="48"/>
      <c r="BL63" s="2"/>
      <c r="BM63" s="5" t="str">
        <f t="shared" si="49"/>
        <v/>
      </c>
      <c r="BN63" s="5" t="str">
        <f t="shared" si="50"/>
        <v/>
      </c>
      <c r="BO63" s="5" t="str">
        <f t="shared" ca="1" si="8"/>
        <v/>
      </c>
      <c r="BP63" s="5" t="str">
        <f t="shared" ca="1" si="51"/>
        <v/>
      </c>
      <c r="BQ63" s="67">
        <v>1</v>
      </c>
      <c r="BR63" s="48"/>
      <c r="BS63" s="2"/>
      <c r="BT63" s="5" t="str">
        <f t="shared" si="52"/>
        <v/>
      </c>
      <c r="BU63" s="5" t="str">
        <f t="shared" si="53"/>
        <v/>
      </c>
      <c r="BV63" s="5" t="str">
        <f t="shared" ca="1" si="9"/>
        <v/>
      </c>
      <c r="BW63" s="74" t="str">
        <f t="shared" ca="1" si="54"/>
        <v/>
      </c>
      <c r="BX63" s="67">
        <v>1</v>
      </c>
      <c r="BY63" s="48"/>
      <c r="BZ63" s="2"/>
      <c r="CA63" s="5" t="str">
        <f t="shared" si="55"/>
        <v/>
      </c>
      <c r="CB63" s="5" t="str">
        <f t="shared" si="56"/>
        <v/>
      </c>
      <c r="CC63" s="5" t="str">
        <f t="shared" ca="1" si="10"/>
        <v/>
      </c>
      <c r="CD63" s="74" t="str">
        <f t="shared" ca="1" si="57"/>
        <v/>
      </c>
      <c r="CE63" s="67">
        <v>1</v>
      </c>
      <c r="CF63" s="48"/>
      <c r="CG63" s="2"/>
      <c r="CH63" s="5" t="str">
        <f t="shared" si="58"/>
        <v/>
      </c>
      <c r="CI63" s="5" t="str">
        <f t="shared" si="59"/>
        <v/>
      </c>
      <c r="CJ63" s="5" t="str">
        <f t="shared" ca="1" si="11"/>
        <v/>
      </c>
      <c r="CK63" s="38" t="str">
        <f t="shared" ca="1" si="60"/>
        <v/>
      </c>
      <c r="CL63" s="67">
        <v>1</v>
      </c>
      <c r="CM63" s="48"/>
      <c r="CN63" s="2"/>
      <c r="CO63" s="5" t="str">
        <f t="shared" si="61"/>
        <v/>
      </c>
      <c r="CP63" s="5" t="str">
        <f t="shared" si="62"/>
        <v/>
      </c>
      <c r="CQ63" s="5" t="str">
        <f t="shared" ca="1" si="12"/>
        <v/>
      </c>
      <c r="CR63" s="38" t="str">
        <f t="shared" ca="1" si="63"/>
        <v/>
      </c>
      <c r="CS63" s="67">
        <v>1</v>
      </c>
      <c r="CT63" s="48"/>
      <c r="CU63" s="2"/>
      <c r="CV63" s="5" t="str">
        <f t="shared" si="64"/>
        <v/>
      </c>
      <c r="CW63" s="5" t="str">
        <f t="shared" si="65"/>
        <v/>
      </c>
      <c r="CX63" s="5" t="str">
        <f t="shared" ca="1" si="13"/>
        <v/>
      </c>
      <c r="CY63" s="38" t="str">
        <f t="shared" ca="1" si="66"/>
        <v/>
      </c>
      <c r="CZ63" s="67">
        <v>1</v>
      </c>
      <c r="DA63" s="48"/>
      <c r="DB63" s="2"/>
      <c r="DC63" s="5" t="str">
        <f t="shared" si="67"/>
        <v/>
      </c>
      <c r="DD63" s="5" t="str">
        <f t="shared" si="68"/>
        <v/>
      </c>
      <c r="DE63" s="5" t="str">
        <f t="shared" ca="1" si="14"/>
        <v/>
      </c>
      <c r="DF63" s="38" t="str">
        <f t="shared" ca="1" si="69"/>
        <v/>
      </c>
      <c r="DG63" s="67">
        <v>1</v>
      </c>
      <c r="DH63" s="48"/>
      <c r="DI63" s="2"/>
      <c r="DJ63" s="5" t="str">
        <f t="shared" si="70"/>
        <v/>
      </c>
      <c r="DK63" s="5" t="str">
        <f t="shared" si="71"/>
        <v/>
      </c>
      <c r="DL63" s="5" t="str">
        <f t="shared" ca="1" si="15"/>
        <v/>
      </c>
      <c r="DM63" s="38" t="str">
        <f t="shared" ca="1" si="72"/>
        <v/>
      </c>
      <c r="DN63" s="67">
        <v>1</v>
      </c>
      <c r="DO63" s="48"/>
      <c r="DP63" s="2"/>
      <c r="DQ63" s="5" t="str">
        <f t="shared" si="73"/>
        <v/>
      </c>
      <c r="DR63" s="5" t="str">
        <f t="shared" si="74"/>
        <v/>
      </c>
      <c r="DS63" s="5" t="str">
        <f t="shared" ca="1" si="16"/>
        <v/>
      </c>
      <c r="DT63" s="38" t="str">
        <f t="shared" ca="1" si="75"/>
        <v/>
      </c>
      <c r="DU63" s="67">
        <v>1</v>
      </c>
      <c r="DV63" s="48"/>
      <c r="DW63" s="2"/>
      <c r="DX63" s="5" t="str">
        <f t="shared" si="76"/>
        <v/>
      </c>
      <c r="DY63" s="5" t="str">
        <f t="shared" si="77"/>
        <v/>
      </c>
      <c r="DZ63" s="5" t="str">
        <f t="shared" ca="1" si="17"/>
        <v/>
      </c>
      <c r="EA63" s="38" t="str">
        <f t="shared" ca="1" si="78"/>
        <v/>
      </c>
      <c r="EB63" s="67">
        <v>1</v>
      </c>
      <c r="EC63" s="48"/>
      <c r="ED63" s="2"/>
      <c r="EE63" s="5" t="str">
        <f t="shared" si="79"/>
        <v/>
      </c>
      <c r="EF63" s="5" t="str">
        <f t="shared" si="80"/>
        <v/>
      </c>
      <c r="EG63" s="5" t="str">
        <f t="shared" ca="1" si="18"/>
        <v/>
      </c>
      <c r="EH63" s="38" t="str">
        <f t="shared" ca="1" si="81"/>
        <v/>
      </c>
      <c r="EI63" s="67">
        <v>1</v>
      </c>
      <c r="EJ63" s="48"/>
      <c r="EK63" s="2"/>
      <c r="EL63" s="5" t="str">
        <f t="shared" si="82"/>
        <v/>
      </c>
      <c r="EM63" s="5" t="str">
        <f t="shared" si="83"/>
        <v/>
      </c>
      <c r="EN63" s="5" t="str">
        <f t="shared" ca="1" si="19"/>
        <v/>
      </c>
      <c r="EO63" s="38" t="str">
        <f t="shared" ca="1" si="84"/>
        <v/>
      </c>
      <c r="EP63" s="67">
        <v>1</v>
      </c>
      <c r="EQ63" s="48"/>
      <c r="ER63" s="2"/>
      <c r="ES63" s="5" t="str">
        <f t="shared" si="85"/>
        <v/>
      </c>
      <c r="ET63" s="5" t="str">
        <f t="shared" si="86"/>
        <v/>
      </c>
      <c r="EU63" s="5" t="str">
        <f t="shared" ca="1" si="87"/>
        <v/>
      </c>
      <c r="EV63" s="38" t="str">
        <f t="shared" ca="1" si="88"/>
        <v/>
      </c>
      <c r="EW63" s="67">
        <v>1</v>
      </c>
      <c r="EX63" s="48"/>
      <c r="EY63" s="2"/>
      <c r="EZ63" s="5" t="str">
        <f t="shared" si="89"/>
        <v/>
      </c>
      <c r="FA63" s="5" t="str">
        <f t="shared" si="90"/>
        <v/>
      </c>
      <c r="FB63" s="5" t="str">
        <f t="shared" ca="1" si="20"/>
        <v/>
      </c>
      <c r="FC63" s="38" t="str">
        <f t="shared" ca="1" si="91"/>
        <v/>
      </c>
      <c r="FD63" s="67">
        <v>1</v>
      </c>
      <c r="FE63" s="48"/>
      <c r="FF63" s="2"/>
      <c r="FG63" s="5" t="str">
        <f t="shared" si="92"/>
        <v/>
      </c>
      <c r="FH63" s="5" t="str">
        <f t="shared" si="93"/>
        <v/>
      </c>
      <c r="FI63" s="5" t="str">
        <f t="shared" ca="1" si="21"/>
        <v/>
      </c>
      <c r="FJ63" s="38" t="str">
        <f t="shared" ca="1" si="94"/>
        <v/>
      </c>
      <c r="FK63" s="67">
        <v>1</v>
      </c>
      <c r="FL63" s="48"/>
      <c r="FM63" s="2"/>
      <c r="FN63" s="5" t="str">
        <f t="shared" si="95"/>
        <v/>
      </c>
      <c r="FO63" s="5" t="str">
        <f t="shared" si="96"/>
        <v/>
      </c>
      <c r="FP63" s="5" t="str">
        <f t="shared" ca="1" si="22"/>
        <v/>
      </c>
      <c r="FQ63" s="38" t="str">
        <f t="shared" ca="1" si="97"/>
        <v/>
      </c>
      <c r="FR63" s="67">
        <v>1</v>
      </c>
      <c r="FS63" s="48"/>
      <c r="FT63" s="2"/>
      <c r="FU63" s="5" t="str">
        <f t="shared" si="98"/>
        <v/>
      </c>
      <c r="FV63" s="5" t="str">
        <f t="shared" si="99"/>
        <v/>
      </c>
      <c r="FW63" s="5" t="str">
        <f t="shared" ca="1" si="23"/>
        <v/>
      </c>
      <c r="FX63" s="170" t="str">
        <f t="shared" ca="1" si="100"/>
        <v/>
      </c>
      <c r="FY63" s="22" t="str">
        <f t="shared" si="101"/>
        <v/>
      </c>
      <c r="FZ63" s="23" t="str">
        <f t="shared" si="102"/>
        <v/>
      </c>
      <c r="GA63" s="23" t="str">
        <f t="shared" si="103"/>
        <v/>
      </c>
      <c r="GB63" s="23" t="str">
        <f t="shared" si="104"/>
        <v/>
      </c>
      <c r="GC63" s="23" t="str">
        <f t="shared" si="105"/>
        <v/>
      </c>
      <c r="GD63" s="23" t="str">
        <f t="shared" si="106"/>
        <v/>
      </c>
      <c r="GE63" s="23" t="str">
        <f t="shared" si="107"/>
        <v/>
      </c>
      <c r="GF63" s="23" t="str">
        <f t="shared" si="108"/>
        <v/>
      </c>
      <c r="GG63" s="23" t="str">
        <f t="shared" si="109"/>
        <v/>
      </c>
      <c r="GH63" s="23" t="str">
        <f t="shared" si="110"/>
        <v/>
      </c>
      <c r="GI63" s="23" t="str">
        <f t="shared" si="111"/>
        <v/>
      </c>
      <c r="GJ63" s="23" t="str">
        <f t="shared" si="112"/>
        <v/>
      </c>
      <c r="GK63" s="23" t="str">
        <f t="shared" si="113"/>
        <v/>
      </c>
      <c r="GL63" s="23" t="str">
        <f t="shared" si="114"/>
        <v/>
      </c>
      <c r="GM63" s="23" t="str">
        <f t="shared" si="115"/>
        <v/>
      </c>
      <c r="GN63" s="23" t="str">
        <f t="shared" si="116"/>
        <v/>
      </c>
      <c r="GO63" s="23" t="str">
        <f t="shared" si="117"/>
        <v/>
      </c>
      <c r="GP63" s="23" t="str">
        <f t="shared" si="118"/>
        <v/>
      </c>
      <c r="GQ63" s="23" t="str">
        <f t="shared" si="119"/>
        <v/>
      </c>
      <c r="GR63" s="23" t="str">
        <f t="shared" si="120"/>
        <v/>
      </c>
      <c r="GS63" s="23" t="str">
        <f t="shared" si="121"/>
        <v/>
      </c>
      <c r="GT63" s="23" t="str">
        <f t="shared" si="122"/>
        <v/>
      </c>
      <c r="GU63" s="23" t="str">
        <f t="shared" si="123"/>
        <v/>
      </c>
      <c r="GV63" s="23" t="str">
        <f t="shared" si="124"/>
        <v/>
      </c>
      <c r="GW63" s="119" t="str">
        <f t="shared" si="125"/>
        <v/>
      </c>
      <c r="GX63" s="22" t="str">
        <f t="shared" ca="1" si="126"/>
        <v/>
      </c>
      <c r="GY63" s="23" t="str">
        <f t="shared" ca="1" si="127"/>
        <v/>
      </c>
      <c r="GZ63" s="23" t="str">
        <f t="shared" ca="1" si="128"/>
        <v/>
      </c>
      <c r="HA63" s="23" t="str">
        <f t="shared" ca="1" si="129"/>
        <v/>
      </c>
      <c r="HB63" s="23" t="str">
        <f t="shared" ca="1" si="130"/>
        <v/>
      </c>
      <c r="HC63" s="23" t="str">
        <f t="shared" ca="1" si="131"/>
        <v/>
      </c>
      <c r="HD63" s="23" t="str">
        <f t="shared" ca="1" si="132"/>
        <v/>
      </c>
      <c r="HE63" s="23" t="str">
        <f t="shared" ca="1" si="133"/>
        <v/>
      </c>
      <c r="HF63" s="23" t="str">
        <f t="shared" ca="1" si="134"/>
        <v/>
      </c>
      <c r="HG63" s="23" t="str">
        <f t="shared" ca="1" si="135"/>
        <v/>
      </c>
      <c r="HH63" s="23" t="str">
        <f t="shared" ca="1" si="136"/>
        <v/>
      </c>
      <c r="HI63" s="23" t="str">
        <f t="shared" ca="1" si="137"/>
        <v/>
      </c>
      <c r="HJ63" s="23" t="str">
        <f t="shared" ca="1" si="138"/>
        <v/>
      </c>
      <c r="HK63" s="23" t="str">
        <f t="shared" ca="1" si="139"/>
        <v/>
      </c>
      <c r="HL63" s="23" t="str">
        <f t="shared" ca="1" si="140"/>
        <v/>
      </c>
      <c r="HM63" s="23" t="str">
        <f t="shared" ca="1" si="141"/>
        <v/>
      </c>
      <c r="HN63" s="23" t="str">
        <f t="shared" ca="1" si="142"/>
        <v/>
      </c>
      <c r="HO63" s="23" t="str">
        <f t="shared" ca="1" si="143"/>
        <v/>
      </c>
      <c r="HP63" s="23" t="str">
        <f t="shared" ca="1" si="144"/>
        <v/>
      </c>
      <c r="HQ63" s="172" t="str">
        <f t="shared" ca="1" si="145"/>
        <v/>
      </c>
      <c r="HR63" s="23" t="str">
        <f t="shared" ca="1" si="146"/>
        <v/>
      </c>
      <c r="HS63" s="23" t="str">
        <f t="shared" ca="1" si="147"/>
        <v/>
      </c>
      <c r="HT63" s="23" t="str">
        <f t="shared" ca="1" si="148"/>
        <v/>
      </c>
      <c r="HU63" s="23" t="str">
        <f t="shared" ca="1" si="149"/>
        <v/>
      </c>
      <c r="HV63" s="118" t="str">
        <f t="shared" ca="1" si="150"/>
        <v/>
      </c>
      <c r="HW63" s="179" t="str">
        <f t="shared" si="151"/>
        <v/>
      </c>
      <c r="HX63" s="24" t="str">
        <f t="shared" si="152"/>
        <v/>
      </c>
      <c r="HY63" s="24" t="str">
        <f t="shared" si="153"/>
        <v/>
      </c>
      <c r="HZ63" s="24" t="str">
        <f t="shared" si="154"/>
        <v/>
      </c>
      <c r="IA63" s="24" t="str">
        <f t="shared" si="155"/>
        <v/>
      </c>
      <c r="IB63" s="24" t="str">
        <f t="shared" si="156"/>
        <v/>
      </c>
      <c r="IC63" s="24" t="str">
        <f t="shared" si="157"/>
        <v/>
      </c>
      <c r="ID63" s="24" t="str">
        <f t="shared" si="158"/>
        <v/>
      </c>
      <c r="IE63" s="24" t="str">
        <f t="shared" si="159"/>
        <v/>
      </c>
      <c r="IF63" s="24" t="str">
        <f t="shared" si="160"/>
        <v/>
      </c>
      <c r="IG63" s="24" t="str">
        <f t="shared" si="161"/>
        <v/>
      </c>
      <c r="IH63" s="24" t="str">
        <f t="shared" si="162"/>
        <v/>
      </c>
      <c r="II63" s="24" t="str">
        <f t="shared" si="163"/>
        <v/>
      </c>
      <c r="IJ63" s="24" t="str">
        <f t="shared" si="164"/>
        <v/>
      </c>
      <c r="IK63" s="24" t="str">
        <f t="shared" si="165"/>
        <v/>
      </c>
      <c r="IL63" s="24" t="str">
        <f t="shared" si="166"/>
        <v/>
      </c>
      <c r="IM63" s="24" t="str">
        <f t="shared" si="167"/>
        <v/>
      </c>
      <c r="IN63" s="24" t="str">
        <f t="shared" si="168"/>
        <v/>
      </c>
      <c r="IO63" s="24" t="str">
        <f t="shared" si="169"/>
        <v/>
      </c>
      <c r="IP63" s="24" t="str">
        <f t="shared" si="170"/>
        <v/>
      </c>
      <c r="IQ63" s="24" t="str">
        <f t="shared" si="171"/>
        <v/>
      </c>
      <c r="IR63" s="24" t="str">
        <f t="shared" si="172"/>
        <v/>
      </c>
      <c r="IS63" s="24" t="str">
        <f t="shared" si="173"/>
        <v/>
      </c>
      <c r="IT63" s="24" t="str">
        <f t="shared" si="174"/>
        <v/>
      </c>
      <c r="IU63" s="25" t="str">
        <f t="shared" si="175"/>
        <v/>
      </c>
    </row>
    <row r="64" spans="1:255" ht="15.95" customHeight="1">
      <c r="A64" s="4"/>
      <c r="B64" s="4"/>
      <c r="C64" s="40"/>
      <c r="D64" s="44"/>
      <c r="E64" s="44"/>
      <c r="F64" s="49">
        <v>1</v>
      </c>
      <c r="G64" s="48"/>
      <c r="H64" s="2"/>
      <c r="I64" s="5" t="str">
        <f t="shared" si="25"/>
        <v/>
      </c>
      <c r="J64" s="5" t="str">
        <f t="shared" si="26"/>
        <v/>
      </c>
      <c r="K64" s="5" t="str">
        <f t="shared" ca="1" si="0"/>
        <v/>
      </c>
      <c r="L64" s="7" t="str">
        <f t="shared" ca="1" si="27"/>
        <v/>
      </c>
      <c r="M64" s="127">
        <v>1</v>
      </c>
      <c r="N64" s="48"/>
      <c r="O64" s="2"/>
      <c r="P64" s="5" t="str">
        <f t="shared" si="28"/>
        <v/>
      </c>
      <c r="Q64" s="5" t="str">
        <f t="shared" si="29"/>
        <v/>
      </c>
      <c r="R64" s="5" t="str">
        <f t="shared" ca="1" si="1"/>
        <v/>
      </c>
      <c r="S64" s="7" t="str">
        <f t="shared" ca="1" si="30"/>
        <v/>
      </c>
      <c r="T64" s="127">
        <v>1</v>
      </c>
      <c r="U64" s="48"/>
      <c r="V64" s="3"/>
      <c r="W64" s="5" t="str">
        <f t="shared" si="176"/>
        <v/>
      </c>
      <c r="X64" s="5" t="str">
        <f t="shared" si="32"/>
        <v/>
      </c>
      <c r="Y64" s="5" t="str">
        <f t="shared" ca="1" si="2"/>
        <v/>
      </c>
      <c r="Z64" s="6" t="str">
        <f t="shared" ca="1" si="33"/>
        <v/>
      </c>
      <c r="AA64" s="127">
        <v>1</v>
      </c>
      <c r="AB64" s="48"/>
      <c r="AC64" s="3"/>
      <c r="AD64" s="5" t="str">
        <f t="shared" si="34"/>
        <v/>
      </c>
      <c r="AE64" s="5" t="str">
        <f t="shared" si="35"/>
        <v/>
      </c>
      <c r="AF64" s="5" t="str">
        <f t="shared" ca="1" si="3"/>
        <v/>
      </c>
      <c r="AG64" s="6" t="str">
        <f t="shared" ca="1" si="36"/>
        <v/>
      </c>
      <c r="AH64" s="127">
        <v>1</v>
      </c>
      <c r="AI64" s="48"/>
      <c r="AJ64" s="3"/>
      <c r="AK64" s="5" t="str">
        <f t="shared" si="37"/>
        <v/>
      </c>
      <c r="AL64" s="5" t="str">
        <f t="shared" si="38"/>
        <v/>
      </c>
      <c r="AM64" s="5" t="str">
        <f t="shared" ca="1" si="4"/>
        <v/>
      </c>
      <c r="AN64" s="6" t="str">
        <f t="shared" ca="1" si="39"/>
        <v/>
      </c>
      <c r="AO64" s="67">
        <v>1</v>
      </c>
      <c r="AP64" s="48"/>
      <c r="AQ64" s="3"/>
      <c r="AR64" s="5" t="str">
        <f t="shared" si="40"/>
        <v/>
      </c>
      <c r="AS64" s="5" t="str">
        <f t="shared" si="41"/>
        <v/>
      </c>
      <c r="AT64" s="5" t="str">
        <f t="shared" ca="1" si="5"/>
        <v/>
      </c>
      <c r="AU64" s="6" t="str">
        <f t="shared" ca="1" si="42"/>
        <v/>
      </c>
      <c r="AV64" s="67">
        <v>1</v>
      </c>
      <c r="AW64" s="48"/>
      <c r="AX64" s="3"/>
      <c r="AY64" s="5" t="str">
        <f t="shared" si="43"/>
        <v/>
      </c>
      <c r="AZ64" s="5" t="str">
        <f t="shared" si="44"/>
        <v/>
      </c>
      <c r="BA64" s="5" t="str">
        <f t="shared" ca="1" si="6"/>
        <v/>
      </c>
      <c r="BB64" s="6" t="str">
        <f t="shared" ca="1" si="45"/>
        <v/>
      </c>
      <c r="BC64" s="67">
        <v>1</v>
      </c>
      <c r="BD64" s="48"/>
      <c r="BE64" s="3"/>
      <c r="BF64" s="5" t="str">
        <f t="shared" si="46"/>
        <v/>
      </c>
      <c r="BG64" s="5" t="str">
        <f t="shared" si="47"/>
        <v/>
      </c>
      <c r="BH64" s="5" t="str">
        <f t="shared" ca="1" si="7"/>
        <v/>
      </c>
      <c r="BI64" s="5" t="str">
        <f t="shared" ca="1" si="48"/>
        <v/>
      </c>
      <c r="BJ64" s="67">
        <v>1</v>
      </c>
      <c r="BK64" s="48"/>
      <c r="BL64" s="2"/>
      <c r="BM64" s="5" t="str">
        <f t="shared" si="49"/>
        <v/>
      </c>
      <c r="BN64" s="5" t="str">
        <f t="shared" si="50"/>
        <v/>
      </c>
      <c r="BO64" s="5" t="str">
        <f t="shared" ca="1" si="8"/>
        <v/>
      </c>
      <c r="BP64" s="5" t="str">
        <f t="shared" ca="1" si="51"/>
        <v/>
      </c>
      <c r="BQ64" s="67">
        <v>1</v>
      </c>
      <c r="BR64" s="48"/>
      <c r="BS64" s="2"/>
      <c r="BT64" s="5" t="str">
        <f t="shared" si="52"/>
        <v/>
      </c>
      <c r="BU64" s="5" t="str">
        <f t="shared" si="53"/>
        <v/>
      </c>
      <c r="BV64" s="5" t="str">
        <f t="shared" ca="1" si="9"/>
        <v/>
      </c>
      <c r="BW64" s="74" t="str">
        <f t="shared" ca="1" si="54"/>
        <v/>
      </c>
      <c r="BX64" s="67">
        <v>1</v>
      </c>
      <c r="BY64" s="48"/>
      <c r="BZ64" s="2"/>
      <c r="CA64" s="5" t="str">
        <f t="shared" si="55"/>
        <v/>
      </c>
      <c r="CB64" s="5" t="str">
        <f t="shared" si="56"/>
        <v/>
      </c>
      <c r="CC64" s="5" t="str">
        <f t="shared" ca="1" si="10"/>
        <v/>
      </c>
      <c r="CD64" s="74" t="str">
        <f t="shared" ca="1" si="57"/>
        <v/>
      </c>
      <c r="CE64" s="67">
        <v>1</v>
      </c>
      <c r="CF64" s="48"/>
      <c r="CG64" s="2"/>
      <c r="CH64" s="5" t="str">
        <f t="shared" si="58"/>
        <v/>
      </c>
      <c r="CI64" s="5" t="str">
        <f t="shared" si="59"/>
        <v/>
      </c>
      <c r="CJ64" s="5" t="str">
        <f t="shared" ca="1" si="11"/>
        <v/>
      </c>
      <c r="CK64" s="38" t="str">
        <f t="shared" ca="1" si="60"/>
        <v/>
      </c>
      <c r="CL64" s="67">
        <v>1</v>
      </c>
      <c r="CM64" s="48"/>
      <c r="CN64" s="2"/>
      <c r="CO64" s="5" t="str">
        <f t="shared" si="61"/>
        <v/>
      </c>
      <c r="CP64" s="5" t="str">
        <f t="shared" si="62"/>
        <v/>
      </c>
      <c r="CQ64" s="5" t="str">
        <f t="shared" ca="1" si="12"/>
        <v/>
      </c>
      <c r="CR64" s="38" t="str">
        <f t="shared" ca="1" si="63"/>
        <v/>
      </c>
      <c r="CS64" s="67">
        <v>1</v>
      </c>
      <c r="CT64" s="48"/>
      <c r="CU64" s="2"/>
      <c r="CV64" s="5" t="str">
        <f t="shared" si="64"/>
        <v/>
      </c>
      <c r="CW64" s="5" t="str">
        <f t="shared" si="65"/>
        <v/>
      </c>
      <c r="CX64" s="5" t="str">
        <f t="shared" ca="1" si="13"/>
        <v/>
      </c>
      <c r="CY64" s="38" t="str">
        <f t="shared" ca="1" si="66"/>
        <v/>
      </c>
      <c r="CZ64" s="67">
        <v>1</v>
      </c>
      <c r="DA64" s="48"/>
      <c r="DB64" s="2"/>
      <c r="DC64" s="5" t="str">
        <f t="shared" si="67"/>
        <v/>
      </c>
      <c r="DD64" s="5" t="str">
        <f t="shared" si="68"/>
        <v/>
      </c>
      <c r="DE64" s="5" t="str">
        <f t="shared" ca="1" si="14"/>
        <v/>
      </c>
      <c r="DF64" s="38" t="str">
        <f t="shared" ca="1" si="69"/>
        <v/>
      </c>
      <c r="DG64" s="67">
        <v>1</v>
      </c>
      <c r="DH64" s="48"/>
      <c r="DI64" s="2"/>
      <c r="DJ64" s="5" t="str">
        <f t="shared" si="70"/>
        <v/>
      </c>
      <c r="DK64" s="5" t="str">
        <f t="shared" si="71"/>
        <v/>
      </c>
      <c r="DL64" s="5" t="str">
        <f t="shared" ca="1" si="15"/>
        <v/>
      </c>
      <c r="DM64" s="38" t="str">
        <f t="shared" ca="1" si="72"/>
        <v/>
      </c>
      <c r="DN64" s="67">
        <v>1</v>
      </c>
      <c r="DO64" s="48"/>
      <c r="DP64" s="2"/>
      <c r="DQ64" s="5" t="str">
        <f t="shared" si="73"/>
        <v/>
      </c>
      <c r="DR64" s="5" t="str">
        <f t="shared" si="74"/>
        <v/>
      </c>
      <c r="DS64" s="5" t="str">
        <f t="shared" ca="1" si="16"/>
        <v/>
      </c>
      <c r="DT64" s="38" t="str">
        <f t="shared" ca="1" si="75"/>
        <v/>
      </c>
      <c r="DU64" s="67">
        <v>1</v>
      </c>
      <c r="DV64" s="48"/>
      <c r="DW64" s="2"/>
      <c r="DX64" s="5" t="str">
        <f t="shared" si="76"/>
        <v/>
      </c>
      <c r="DY64" s="5" t="str">
        <f t="shared" si="77"/>
        <v/>
      </c>
      <c r="DZ64" s="5" t="str">
        <f t="shared" ca="1" si="17"/>
        <v/>
      </c>
      <c r="EA64" s="38" t="str">
        <f t="shared" ca="1" si="78"/>
        <v/>
      </c>
      <c r="EB64" s="67">
        <v>1</v>
      </c>
      <c r="EC64" s="48"/>
      <c r="ED64" s="2"/>
      <c r="EE64" s="5" t="str">
        <f t="shared" si="79"/>
        <v/>
      </c>
      <c r="EF64" s="5" t="str">
        <f t="shared" si="80"/>
        <v/>
      </c>
      <c r="EG64" s="5" t="str">
        <f t="shared" ca="1" si="18"/>
        <v/>
      </c>
      <c r="EH64" s="38" t="str">
        <f t="shared" ca="1" si="81"/>
        <v/>
      </c>
      <c r="EI64" s="67">
        <v>1</v>
      </c>
      <c r="EJ64" s="48"/>
      <c r="EK64" s="2"/>
      <c r="EL64" s="5" t="str">
        <f t="shared" si="82"/>
        <v/>
      </c>
      <c r="EM64" s="5" t="str">
        <f t="shared" si="83"/>
        <v/>
      </c>
      <c r="EN64" s="5" t="str">
        <f t="shared" ca="1" si="19"/>
        <v/>
      </c>
      <c r="EO64" s="38" t="str">
        <f t="shared" ca="1" si="84"/>
        <v/>
      </c>
      <c r="EP64" s="67">
        <v>1</v>
      </c>
      <c r="EQ64" s="48"/>
      <c r="ER64" s="2"/>
      <c r="ES64" s="5" t="str">
        <f t="shared" si="85"/>
        <v/>
      </c>
      <c r="ET64" s="5" t="str">
        <f t="shared" si="86"/>
        <v/>
      </c>
      <c r="EU64" s="5" t="str">
        <f t="shared" ca="1" si="87"/>
        <v/>
      </c>
      <c r="EV64" s="38" t="str">
        <f t="shared" ca="1" si="88"/>
        <v/>
      </c>
      <c r="EW64" s="67">
        <v>1</v>
      </c>
      <c r="EX64" s="48"/>
      <c r="EY64" s="2"/>
      <c r="EZ64" s="5" t="str">
        <f t="shared" si="89"/>
        <v/>
      </c>
      <c r="FA64" s="5" t="str">
        <f t="shared" si="90"/>
        <v/>
      </c>
      <c r="FB64" s="5" t="str">
        <f t="shared" ca="1" si="20"/>
        <v/>
      </c>
      <c r="FC64" s="38" t="str">
        <f t="shared" ca="1" si="91"/>
        <v/>
      </c>
      <c r="FD64" s="67">
        <v>1</v>
      </c>
      <c r="FE64" s="48"/>
      <c r="FF64" s="2"/>
      <c r="FG64" s="5" t="str">
        <f t="shared" si="92"/>
        <v/>
      </c>
      <c r="FH64" s="5" t="str">
        <f t="shared" si="93"/>
        <v/>
      </c>
      <c r="FI64" s="5" t="str">
        <f t="shared" ca="1" si="21"/>
        <v/>
      </c>
      <c r="FJ64" s="38" t="str">
        <f t="shared" ca="1" si="94"/>
        <v/>
      </c>
      <c r="FK64" s="67">
        <v>1</v>
      </c>
      <c r="FL64" s="48"/>
      <c r="FM64" s="2"/>
      <c r="FN64" s="5" t="str">
        <f t="shared" si="95"/>
        <v/>
      </c>
      <c r="FO64" s="5" t="str">
        <f t="shared" si="96"/>
        <v/>
      </c>
      <c r="FP64" s="5" t="str">
        <f t="shared" ca="1" si="22"/>
        <v/>
      </c>
      <c r="FQ64" s="38" t="str">
        <f t="shared" ca="1" si="97"/>
        <v/>
      </c>
      <c r="FR64" s="67">
        <v>1</v>
      </c>
      <c r="FS64" s="48"/>
      <c r="FT64" s="2"/>
      <c r="FU64" s="5" t="str">
        <f t="shared" si="98"/>
        <v/>
      </c>
      <c r="FV64" s="5" t="str">
        <f t="shared" si="99"/>
        <v/>
      </c>
      <c r="FW64" s="5" t="str">
        <f t="shared" ca="1" si="23"/>
        <v/>
      </c>
      <c r="FX64" s="170" t="str">
        <f t="shared" ca="1" si="100"/>
        <v/>
      </c>
      <c r="FY64" s="22" t="str">
        <f t="shared" si="101"/>
        <v/>
      </c>
      <c r="FZ64" s="23" t="str">
        <f t="shared" si="102"/>
        <v/>
      </c>
      <c r="GA64" s="23" t="str">
        <f t="shared" si="103"/>
        <v/>
      </c>
      <c r="GB64" s="23" t="str">
        <f t="shared" si="104"/>
        <v/>
      </c>
      <c r="GC64" s="23" t="str">
        <f t="shared" si="105"/>
        <v/>
      </c>
      <c r="GD64" s="23" t="str">
        <f t="shared" si="106"/>
        <v/>
      </c>
      <c r="GE64" s="23" t="str">
        <f t="shared" si="107"/>
        <v/>
      </c>
      <c r="GF64" s="23" t="str">
        <f t="shared" si="108"/>
        <v/>
      </c>
      <c r="GG64" s="23" t="str">
        <f t="shared" si="109"/>
        <v/>
      </c>
      <c r="GH64" s="23" t="str">
        <f t="shared" si="110"/>
        <v/>
      </c>
      <c r="GI64" s="23" t="str">
        <f t="shared" si="111"/>
        <v/>
      </c>
      <c r="GJ64" s="23" t="str">
        <f t="shared" si="112"/>
        <v/>
      </c>
      <c r="GK64" s="23" t="str">
        <f t="shared" si="113"/>
        <v/>
      </c>
      <c r="GL64" s="23" t="str">
        <f t="shared" si="114"/>
        <v/>
      </c>
      <c r="GM64" s="23" t="str">
        <f t="shared" si="115"/>
        <v/>
      </c>
      <c r="GN64" s="23" t="str">
        <f t="shared" si="116"/>
        <v/>
      </c>
      <c r="GO64" s="23" t="str">
        <f t="shared" si="117"/>
        <v/>
      </c>
      <c r="GP64" s="23" t="str">
        <f t="shared" si="118"/>
        <v/>
      </c>
      <c r="GQ64" s="23" t="str">
        <f t="shared" si="119"/>
        <v/>
      </c>
      <c r="GR64" s="23" t="str">
        <f t="shared" si="120"/>
        <v/>
      </c>
      <c r="GS64" s="23" t="str">
        <f t="shared" si="121"/>
        <v/>
      </c>
      <c r="GT64" s="23" t="str">
        <f t="shared" si="122"/>
        <v/>
      </c>
      <c r="GU64" s="23" t="str">
        <f t="shared" si="123"/>
        <v/>
      </c>
      <c r="GV64" s="23" t="str">
        <f t="shared" si="124"/>
        <v/>
      </c>
      <c r="GW64" s="119" t="str">
        <f t="shared" si="125"/>
        <v/>
      </c>
      <c r="GX64" s="22" t="str">
        <f t="shared" ca="1" si="126"/>
        <v/>
      </c>
      <c r="GY64" s="23" t="str">
        <f t="shared" ca="1" si="127"/>
        <v/>
      </c>
      <c r="GZ64" s="23" t="str">
        <f t="shared" ca="1" si="128"/>
        <v/>
      </c>
      <c r="HA64" s="23" t="str">
        <f t="shared" ca="1" si="129"/>
        <v/>
      </c>
      <c r="HB64" s="23" t="str">
        <f t="shared" ca="1" si="130"/>
        <v/>
      </c>
      <c r="HC64" s="23" t="str">
        <f t="shared" ca="1" si="131"/>
        <v/>
      </c>
      <c r="HD64" s="23" t="str">
        <f t="shared" ca="1" si="132"/>
        <v/>
      </c>
      <c r="HE64" s="23" t="str">
        <f t="shared" ca="1" si="133"/>
        <v/>
      </c>
      <c r="HF64" s="23" t="str">
        <f t="shared" ca="1" si="134"/>
        <v/>
      </c>
      <c r="HG64" s="23" t="str">
        <f t="shared" ca="1" si="135"/>
        <v/>
      </c>
      <c r="HH64" s="23" t="str">
        <f t="shared" ca="1" si="136"/>
        <v/>
      </c>
      <c r="HI64" s="23" t="str">
        <f t="shared" ca="1" si="137"/>
        <v/>
      </c>
      <c r="HJ64" s="23" t="str">
        <f t="shared" ca="1" si="138"/>
        <v/>
      </c>
      <c r="HK64" s="23" t="str">
        <f t="shared" ca="1" si="139"/>
        <v/>
      </c>
      <c r="HL64" s="23" t="str">
        <f t="shared" ca="1" si="140"/>
        <v/>
      </c>
      <c r="HM64" s="23" t="str">
        <f t="shared" ca="1" si="141"/>
        <v/>
      </c>
      <c r="HN64" s="23" t="str">
        <f t="shared" ca="1" si="142"/>
        <v/>
      </c>
      <c r="HO64" s="23" t="str">
        <f t="shared" ca="1" si="143"/>
        <v/>
      </c>
      <c r="HP64" s="23" t="str">
        <f t="shared" ca="1" si="144"/>
        <v/>
      </c>
      <c r="HQ64" s="172" t="str">
        <f t="shared" ca="1" si="145"/>
        <v/>
      </c>
      <c r="HR64" s="23" t="str">
        <f t="shared" ca="1" si="146"/>
        <v/>
      </c>
      <c r="HS64" s="23" t="str">
        <f t="shared" ca="1" si="147"/>
        <v/>
      </c>
      <c r="HT64" s="23" t="str">
        <f t="shared" ca="1" si="148"/>
        <v/>
      </c>
      <c r="HU64" s="23" t="str">
        <f t="shared" ca="1" si="149"/>
        <v/>
      </c>
      <c r="HV64" s="118" t="str">
        <f t="shared" ca="1" si="150"/>
        <v/>
      </c>
      <c r="HW64" s="179" t="str">
        <f t="shared" si="151"/>
        <v/>
      </c>
      <c r="HX64" s="24" t="str">
        <f t="shared" si="152"/>
        <v/>
      </c>
      <c r="HY64" s="24" t="str">
        <f t="shared" si="153"/>
        <v/>
      </c>
      <c r="HZ64" s="24" t="str">
        <f t="shared" si="154"/>
        <v/>
      </c>
      <c r="IA64" s="24" t="str">
        <f t="shared" si="155"/>
        <v/>
      </c>
      <c r="IB64" s="24" t="str">
        <f t="shared" si="156"/>
        <v/>
      </c>
      <c r="IC64" s="24" t="str">
        <f t="shared" si="157"/>
        <v/>
      </c>
      <c r="ID64" s="24" t="str">
        <f t="shared" si="158"/>
        <v/>
      </c>
      <c r="IE64" s="24" t="str">
        <f t="shared" si="159"/>
        <v/>
      </c>
      <c r="IF64" s="24" t="str">
        <f t="shared" si="160"/>
        <v/>
      </c>
      <c r="IG64" s="24" t="str">
        <f t="shared" si="161"/>
        <v/>
      </c>
      <c r="IH64" s="24" t="str">
        <f t="shared" si="162"/>
        <v/>
      </c>
      <c r="II64" s="24" t="str">
        <f t="shared" si="163"/>
        <v/>
      </c>
      <c r="IJ64" s="24" t="str">
        <f t="shared" si="164"/>
        <v/>
      </c>
      <c r="IK64" s="24" t="str">
        <f t="shared" si="165"/>
        <v/>
      </c>
      <c r="IL64" s="24" t="str">
        <f t="shared" si="166"/>
        <v/>
      </c>
      <c r="IM64" s="24" t="str">
        <f t="shared" si="167"/>
        <v/>
      </c>
      <c r="IN64" s="24" t="str">
        <f t="shared" si="168"/>
        <v/>
      </c>
      <c r="IO64" s="24" t="str">
        <f t="shared" si="169"/>
        <v/>
      </c>
      <c r="IP64" s="24" t="str">
        <f t="shared" si="170"/>
        <v/>
      </c>
      <c r="IQ64" s="24" t="str">
        <f t="shared" si="171"/>
        <v/>
      </c>
      <c r="IR64" s="24" t="str">
        <f t="shared" si="172"/>
        <v/>
      </c>
      <c r="IS64" s="24" t="str">
        <f t="shared" si="173"/>
        <v/>
      </c>
      <c r="IT64" s="24" t="str">
        <f t="shared" si="174"/>
        <v/>
      </c>
      <c r="IU64" s="25" t="str">
        <f t="shared" si="175"/>
        <v/>
      </c>
    </row>
    <row r="65" spans="1:255" ht="15.95" customHeight="1">
      <c r="A65" s="4"/>
      <c r="B65" s="4"/>
      <c r="C65" s="40"/>
      <c r="D65" s="44"/>
      <c r="E65" s="44"/>
      <c r="F65" s="49">
        <v>1</v>
      </c>
      <c r="G65" s="48"/>
      <c r="H65" s="2"/>
      <c r="I65" s="5" t="str">
        <f t="shared" si="25"/>
        <v/>
      </c>
      <c r="J65" s="5" t="str">
        <f t="shared" si="26"/>
        <v/>
      </c>
      <c r="K65" s="5" t="str">
        <f t="shared" ca="1" si="0"/>
        <v/>
      </c>
      <c r="L65" s="7" t="str">
        <f t="shared" ca="1" si="27"/>
        <v/>
      </c>
      <c r="M65" s="127">
        <v>1</v>
      </c>
      <c r="N65" s="48"/>
      <c r="O65" s="2"/>
      <c r="P65" s="5" t="str">
        <f t="shared" si="28"/>
        <v/>
      </c>
      <c r="Q65" s="5" t="str">
        <f t="shared" si="29"/>
        <v/>
      </c>
      <c r="R65" s="5" t="str">
        <f t="shared" ca="1" si="1"/>
        <v/>
      </c>
      <c r="S65" s="7" t="str">
        <f t="shared" ca="1" si="30"/>
        <v/>
      </c>
      <c r="T65" s="127">
        <v>1</v>
      </c>
      <c r="U65" s="48"/>
      <c r="V65" s="3"/>
      <c r="W65" s="5" t="str">
        <f t="shared" si="176"/>
        <v/>
      </c>
      <c r="X65" s="5" t="str">
        <f t="shared" si="32"/>
        <v/>
      </c>
      <c r="Y65" s="5" t="str">
        <f t="shared" ca="1" si="2"/>
        <v/>
      </c>
      <c r="Z65" s="6" t="str">
        <f t="shared" ca="1" si="33"/>
        <v/>
      </c>
      <c r="AA65" s="127">
        <v>1</v>
      </c>
      <c r="AB65" s="48"/>
      <c r="AC65" s="3"/>
      <c r="AD65" s="5" t="str">
        <f t="shared" si="34"/>
        <v/>
      </c>
      <c r="AE65" s="5" t="str">
        <f t="shared" si="35"/>
        <v/>
      </c>
      <c r="AF65" s="5" t="str">
        <f t="shared" ca="1" si="3"/>
        <v/>
      </c>
      <c r="AG65" s="6" t="str">
        <f t="shared" ca="1" si="36"/>
        <v/>
      </c>
      <c r="AH65" s="127">
        <v>1</v>
      </c>
      <c r="AI65" s="48"/>
      <c r="AJ65" s="3"/>
      <c r="AK65" s="5" t="str">
        <f t="shared" si="37"/>
        <v/>
      </c>
      <c r="AL65" s="5" t="str">
        <f t="shared" si="38"/>
        <v/>
      </c>
      <c r="AM65" s="5" t="str">
        <f t="shared" ca="1" si="4"/>
        <v/>
      </c>
      <c r="AN65" s="6" t="str">
        <f t="shared" ca="1" si="39"/>
        <v/>
      </c>
      <c r="AO65" s="67">
        <v>1</v>
      </c>
      <c r="AP65" s="48"/>
      <c r="AQ65" s="3"/>
      <c r="AR65" s="5" t="str">
        <f t="shared" si="40"/>
        <v/>
      </c>
      <c r="AS65" s="5" t="str">
        <f t="shared" si="41"/>
        <v/>
      </c>
      <c r="AT65" s="5" t="str">
        <f t="shared" ca="1" si="5"/>
        <v/>
      </c>
      <c r="AU65" s="6" t="str">
        <f t="shared" ca="1" si="42"/>
        <v/>
      </c>
      <c r="AV65" s="67">
        <v>1</v>
      </c>
      <c r="AW65" s="48"/>
      <c r="AX65" s="3"/>
      <c r="AY65" s="5" t="str">
        <f t="shared" si="43"/>
        <v/>
      </c>
      <c r="AZ65" s="5" t="str">
        <f t="shared" si="44"/>
        <v/>
      </c>
      <c r="BA65" s="5" t="str">
        <f t="shared" ca="1" si="6"/>
        <v/>
      </c>
      <c r="BB65" s="6" t="str">
        <f t="shared" ca="1" si="45"/>
        <v/>
      </c>
      <c r="BC65" s="67">
        <v>1</v>
      </c>
      <c r="BD65" s="48"/>
      <c r="BE65" s="3"/>
      <c r="BF65" s="5" t="str">
        <f t="shared" si="46"/>
        <v/>
      </c>
      <c r="BG65" s="5" t="str">
        <f t="shared" si="47"/>
        <v/>
      </c>
      <c r="BH65" s="5" t="str">
        <f t="shared" ca="1" si="7"/>
        <v/>
      </c>
      <c r="BI65" s="5" t="str">
        <f t="shared" ca="1" si="48"/>
        <v/>
      </c>
      <c r="BJ65" s="67">
        <v>1</v>
      </c>
      <c r="BK65" s="48"/>
      <c r="BL65" s="2"/>
      <c r="BM65" s="5" t="str">
        <f t="shared" si="49"/>
        <v/>
      </c>
      <c r="BN65" s="5" t="str">
        <f t="shared" si="50"/>
        <v/>
      </c>
      <c r="BO65" s="5" t="str">
        <f t="shared" ca="1" si="8"/>
        <v/>
      </c>
      <c r="BP65" s="5" t="str">
        <f t="shared" ca="1" si="51"/>
        <v/>
      </c>
      <c r="BQ65" s="67">
        <v>1</v>
      </c>
      <c r="BR65" s="48"/>
      <c r="BS65" s="2"/>
      <c r="BT65" s="5" t="str">
        <f t="shared" si="52"/>
        <v/>
      </c>
      <c r="BU65" s="5" t="str">
        <f t="shared" si="53"/>
        <v/>
      </c>
      <c r="BV65" s="5" t="str">
        <f t="shared" ca="1" si="9"/>
        <v/>
      </c>
      <c r="BW65" s="74" t="str">
        <f t="shared" ca="1" si="54"/>
        <v/>
      </c>
      <c r="BX65" s="67">
        <v>1</v>
      </c>
      <c r="BY65" s="48"/>
      <c r="BZ65" s="2"/>
      <c r="CA65" s="5" t="str">
        <f t="shared" si="55"/>
        <v/>
      </c>
      <c r="CB65" s="5" t="str">
        <f t="shared" si="56"/>
        <v/>
      </c>
      <c r="CC65" s="5" t="str">
        <f t="shared" ca="1" si="10"/>
        <v/>
      </c>
      <c r="CD65" s="74" t="str">
        <f t="shared" ca="1" si="57"/>
        <v/>
      </c>
      <c r="CE65" s="67">
        <v>1</v>
      </c>
      <c r="CF65" s="48"/>
      <c r="CG65" s="2"/>
      <c r="CH65" s="5" t="str">
        <f t="shared" si="58"/>
        <v/>
      </c>
      <c r="CI65" s="5" t="str">
        <f t="shared" si="59"/>
        <v/>
      </c>
      <c r="CJ65" s="5" t="str">
        <f t="shared" ca="1" si="11"/>
        <v/>
      </c>
      <c r="CK65" s="38" t="str">
        <f t="shared" ca="1" si="60"/>
        <v/>
      </c>
      <c r="CL65" s="67">
        <v>1</v>
      </c>
      <c r="CM65" s="48"/>
      <c r="CN65" s="2"/>
      <c r="CO65" s="5" t="str">
        <f t="shared" si="61"/>
        <v/>
      </c>
      <c r="CP65" s="5" t="str">
        <f t="shared" si="62"/>
        <v/>
      </c>
      <c r="CQ65" s="5" t="str">
        <f t="shared" ca="1" si="12"/>
        <v/>
      </c>
      <c r="CR65" s="38" t="str">
        <f t="shared" ca="1" si="63"/>
        <v/>
      </c>
      <c r="CS65" s="67">
        <v>1</v>
      </c>
      <c r="CT65" s="48"/>
      <c r="CU65" s="2"/>
      <c r="CV65" s="5" t="str">
        <f t="shared" si="64"/>
        <v/>
      </c>
      <c r="CW65" s="5" t="str">
        <f t="shared" si="65"/>
        <v/>
      </c>
      <c r="CX65" s="5" t="str">
        <f t="shared" ca="1" si="13"/>
        <v/>
      </c>
      <c r="CY65" s="38" t="str">
        <f t="shared" ca="1" si="66"/>
        <v/>
      </c>
      <c r="CZ65" s="67">
        <v>1</v>
      </c>
      <c r="DA65" s="48"/>
      <c r="DB65" s="2"/>
      <c r="DC65" s="5" t="str">
        <f t="shared" si="67"/>
        <v/>
      </c>
      <c r="DD65" s="5" t="str">
        <f t="shared" si="68"/>
        <v/>
      </c>
      <c r="DE65" s="5" t="str">
        <f t="shared" ca="1" si="14"/>
        <v/>
      </c>
      <c r="DF65" s="38" t="str">
        <f t="shared" ca="1" si="69"/>
        <v/>
      </c>
      <c r="DG65" s="67">
        <v>1</v>
      </c>
      <c r="DH65" s="48"/>
      <c r="DI65" s="2"/>
      <c r="DJ65" s="5" t="str">
        <f t="shared" si="70"/>
        <v/>
      </c>
      <c r="DK65" s="5" t="str">
        <f t="shared" si="71"/>
        <v/>
      </c>
      <c r="DL65" s="5" t="str">
        <f t="shared" ca="1" si="15"/>
        <v/>
      </c>
      <c r="DM65" s="38" t="str">
        <f t="shared" ca="1" si="72"/>
        <v/>
      </c>
      <c r="DN65" s="67">
        <v>1</v>
      </c>
      <c r="DO65" s="48"/>
      <c r="DP65" s="2"/>
      <c r="DQ65" s="5" t="str">
        <f t="shared" si="73"/>
        <v/>
      </c>
      <c r="DR65" s="5" t="str">
        <f t="shared" si="74"/>
        <v/>
      </c>
      <c r="DS65" s="5" t="str">
        <f t="shared" ca="1" si="16"/>
        <v/>
      </c>
      <c r="DT65" s="38" t="str">
        <f t="shared" ca="1" si="75"/>
        <v/>
      </c>
      <c r="DU65" s="67">
        <v>1</v>
      </c>
      <c r="DV65" s="48"/>
      <c r="DW65" s="2"/>
      <c r="DX65" s="5" t="str">
        <f t="shared" si="76"/>
        <v/>
      </c>
      <c r="DY65" s="5" t="str">
        <f t="shared" si="77"/>
        <v/>
      </c>
      <c r="DZ65" s="5" t="str">
        <f t="shared" ca="1" si="17"/>
        <v/>
      </c>
      <c r="EA65" s="38" t="str">
        <f t="shared" ca="1" si="78"/>
        <v/>
      </c>
      <c r="EB65" s="67">
        <v>1</v>
      </c>
      <c r="EC65" s="48"/>
      <c r="ED65" s="2"/>
      <c r="EE65" s="5" t="str">
        <f t="shared" si="79"/>
        <v/>
      </c>
      <c r="EF65" s="5" t="str">
        <f t="shared" si="80"/>
        <v/>
      </c>
      <c r="EG65" s="5" t="str">
        <f t="shared" ca="1" si="18"/>
        <v/>
      </c>
      <c r="EH65" s="38" t="str">
        <f t="shared" ca="1" si="81"/>
        <v/>
      </c>
      <c r="EI65" s="67">
        <v>1</v>
      </c>
      <c r="EJ65" s="48"/>
      <c r="EK65" s="2"/>
      <c r="EL65" s="5" t="str">
        <f t="shared" si="82"/>
        <v/>
      </c>
      <c r="EM65" s="5" t="str">
        <f t="shared" si="83"/>
        <v/>
      </c>
      <c r="EN65" s="5" t="str">
        <f t="shared" ca="1" si="19"/>
        <v/>
      </c>
      <c r="EO65" s="38" t="str">
        <f t="shared" ca="1" si="84"/>
        <v/>
      </c>
      <c r="EP65" s="67">
        <v>1</v>
      </c>
      <c r="EQ65" s="48"/>
      <c r="ER65" s="2"/>
      <c r="ES65" s="5" t="str">
        <f t="shared" si="85"/>
        <v/>
      </c>
      <c r="ET65" s="5" t="str">
        <f t="shared" si="86"/>
        <v/>
      </c>
      <c r="EU65" s="5" t="str">
        <f t="shared" ca="1" si="87"/>
        <v/>
      </c>
      <c r="EV65" s="38" t="str">
        <f t="shared" ca="1" si="88"/>
        <v/>
      </c>
      <c r="EW65" s="67">
        <v>1</v>
      </c>
      <c r="EX65" s="48"/>
      <c r="EY65" s="2"/>
      <c r="EZ65" s="5" t="str">
        <f t="shared" si="89"/>
        <v/>
      </c>
      <c r="FA65" s="5" t="str">
        <f t="shared" si="90"/>
        <v/>
      </c>
      <c r="FB65" s="5" t="str">
        <f t="shared" ca="1" si="20"/>
        <v/>
      </c>
      <c r="FC65" s="38" t="str">
        <f t="shared" ca="1" si="91"/>
        <v/>
      </c>
      <c r="FD65" s="67">
        <v>1</v>
      </c>
      <c r="FE65" s="48"/>
      <c r="FF65" s="2"/>
      <c r="FG65" s="5" t="str">
        <f t="shared" si="92"/>
        <v/>
      </c>
      <c r="FH65" s="5" t="str">
        <f t="shared" si="93"/>
        <v/>
      </c>
      <c r="FI65" s="5" t="str">
        <f t="shared" ca="1" si="21"/>
        <v/>
      </c>
      <c r="FJ65" s="38" t="str">
        <f t="shared" ca="1" si="94"/>
        <v/>
      </c>
      <c r="FK65" s="67">
        <v>1</v>
      </c>
      <c r="FL65" s="48"/>
      <c r="FM65" s="2"/>
      <c r="FN65" s="5" t="str">
        <f t="shared" si="95"/>
        <v/>
      </c>
      <c r="FO65" s="5" t="str">
        <f t="shared" si="96"/>
        <v/>
      </c>
      <c r="FP65" s="5" t="str">
        <f t="shared" ca="1" si="22"/>
        <v/>
      </c>
      <c r="FQ65" s="38" t="str">
        <f t="shared" ca="1" si="97"/>
        <v/>
      </c>
      <c r="FR65" s="67">
        <v>1</v>
      </c>
      <c r="FS65" s="48"/>
      <c r="FT65" s="2"/>
      <c r="FU65" s="5" t="str">
        <f t="shared" si="98"/>
        <v/>
      </c>
      <c r="FV65" s="5" t="str">
        <f t="shared" si="99"/>
        <v/>
      </c>
      <c r="FW65" s="5" t="str">
        <f t="shared" ca="1" si="23"/>
        <v/>
      </c>
      <c r="FX65" s="170" t="str">
        <f t="shared" ca="1" si="100"/>
        <v/>
      </c>
      <c r="FY65" s="22" t="str">
        <f t="shared" si="101"/>
        <v/>
      </c>
      <c r="FZ65" s="23" t="str">
        <f t="shared" si="102"/>
        <v/>
      </c>
      <c r="GA65" s="23" t="str">
        <f t="shared" si="103"/>
        <v/>
      </c>
      <c r="GB65" s="23" t="str">
        <f t="shared" si="104"/>
        <v/>
      </c>
      <c r="GC65" s="23" t="str">
        <f t="shared" si="105"/>
        <v/>
      </c>
      <c r="GD65" s="23" t="str">
        <f t="shared" si="106"/>
        <v/>
      </c>
      <c r="GE65" s="23" t="str">
        <f t="shared" si="107"/>
        <v/>
      </c>
      <c r="GF65" s="23" t="str">
        <f t="shared" si="108"/>
        <v/>
      </c>
      <c r="GG65" s="23" t="str">
        <f t="shared" si="109"/>
        <v/>
      </c>
      <c r="GH65" s="23" t="str">
        <f t="shared" si="110"/>
        <v/>
      </c>
      <c r="GI65" s="23" t="str">
        <f t="shared" si="111"/>
        <v/>
      </c>
      <c r="GJ65" s="23" t="str">
        <f t="shared" si="112"/>
        <v/>
      </c>
      <c r="GK65" s="23" t="str">
        <f t="shared" si="113"/>
        <v/>
      </c>
      <c r="GL65" s="23" t="str">
        <f t="shared" si="114"/>
        <v/>
      </c>
      <c r="GM65" s="23" t="str">
        <f t="shared" si="115"/>
        <v/>
      </c>
      <c r="GN65" s="23" t="str">
        <f t="shared" si="116"/>
        <v/>
      </c>
      <c r="GO65" s="23" t="str">
        <f t="shared" si="117"/>
        <v/>
      </c>
      <c r="GP65" s="23" t="str">
        <f t="shared" si="118"/>
        <v/>
      </c>
      <c r="GQ65" s="23" t="str">
        <f t="shared" si="119"/>
        <v/>
      </c>
      <c r="GR65" s="23" t="str">
        <f t="shared" si="120"/>
        <v/>
      </c>
      <c r="GS65" s="23" t="str">
        <f t="shared" si="121"/>
        <v/>
      </c>
      <c r="GT65" s="23" t="str">
        <f t="shared" si="122"/>
        <v/>
      </c>
      <c r="GU65" s="23" t="str">
        <f t="shared" si="123"/>
        <v/>
      </c>
      <c r="GV65" s="23" t="str">
        <f t="shared" si="124"/>
        <v/>
      </c>
      <c r="GW65" s="119" t="str">
        <f t="shared" si="125"/>
        <v/>
      </c>
      <c r="GX65" s="22" t="str">
        <f t="shared" ca="1" si="126"/>
        <v/>
      </c>
      <c r="GY65" s="23" t="str">
        <f t="shared" ca="1" si="127"/>
        <v/>
      </c>
      <c r="GZ65" s="23" t="str">
        <f t="shared" ca="1" si="128"/>
        <v/>
      </c>
      <c r="HA65" s="23" t="str">
        <f t="shared" ca="1" si="129"/>
        <v/>
      </c>
      <c r="HB65" s="23" t="str">
        <f t="shared" ca="1" si="130"/>
        <v/>
      </c>
      <c r="HC65" s="23" t="str">
        <f t="shared" ca="1" si="131"/>
        <v/>
      </c>
      <c r="HD65" s="23" t="str">
        <f t="shared" ca="1" si="132"/>
        <v/>
      </c>
      <c r="HE65" s="23" t="str">
        <f t="shared" ca="1" si="133"/>
        <v/>
      </c>
      <c r="HF65" s="23" t="str">
        <f t="shared" ca="1" si="134"/>
        <v/>
      </c>
      <c r="HG65" s="23" t="str">
        <f t="shared" ca="1" si="135"/>
        <v/>
      </c>
      <c r="HH65" s="23" t="str">
        <f t="shared" ca="1" si="136"/>
        <v/>
      </c>
      <c r="HI65" s="23" t="str">
        <f t="shared" ca="1" si="137"/>
        <v/>
      </c>
      <c r="HJ65" s="23" t="str">
        <f t="shared" ca="1" si="138"/>
        <v/>
      </c>
      <c r="HK65" s="23" t="str">
        <f t="shared" ca="1" si="139"/>
        <v/>
      </c>
      <c r="HL65" s="23" t="str">
        <f t="shared" ca="1" si="140"/>
        <v/>
      </c>
      <c r="HM65" s="23" t="str">
        <f t="shared" ca="1" si="141"/>
        <v/>
      </c>
      <c r="HN65" s="23" t="str">
        <f t="shared" ca="1" si="142"/>
        <v/>
      </c>
      <c r="HO65" s="23" t="str">
        <f t="shared" ca="1" si="143"/>
        <v/>
      </c>
      <c r="HP65" s="23" t="str">
        <f t="shared" ca="1" si="144"/>
        <v/>
      </c>
      <c r="HQ65" s="172" t="str">
        <f t="shared" ca="1" si="145"/>
        <v/>
      </c>
      <c r="HR65" s="23" t="str">
        <f t="shared" ca="1" si="146"/>
        <v/>
      </c>
      <c r="HS65" s="23" t="str">
        <f t="shared" ca="1" si="147"/>
        <v/>
      </c>
      <c r="HT65" s="23" t="str">
        <f t="shared" ca="1" si="148"/>
        <v/>
      </c>
      <c r="HU65" s="23" t="str">
        <f t="shared" ca="1" si="149"/>
        <v/>
      </c>
      <c r="HV65" s="118" t="str">
        <f t="shared" ca="1" si="150"/>
        <v/>
      </c>
      <c r="HW65" s="179" t="str">
        <f t="shared" si="151"/>
        <v/>
      </c>
      <c r="HX65" s="24" t="str">
        <f t="shared" si="152"/>
        <v/>
      </c>
      <c r="HY65" s="24" t="str">
        <f t="shared" si="153"/>
        <v/>
      </c>
      <c r="HZ65" s="24" t="str">
        <f t="shared" si="154"/>
        <v/>
      </c>
      <c r="IA65" s="24" t="str">
        <f t="shared" si="155"/>
        <v/>
      </c>
      <c r="IB65" s="24" t="str">
        <f t="shared" si="156"/>
        <v/>
      </c>
      <c r="IC65" s="24" t="str">
        <f t="shared" si="157"/>
        <v/>
      </c>
      <c r="ID65" s="24" t="str">
        <f t="shared" si="158"/>
        <v/>
      </c>
      <c r="IE65" s="24" t="str">
        <f t="shared" si="159"/>
        <v/>
      </c>
      <c r="IF65" s="24" t="str">
        <f t="shared" si="160"/>
        <v/>
      </c>
      <c r="IG65" s="24" t="str">
        <f t="shared" si="161"/>
        <v/>
      </c>
      <c r="IH65" s="24" t="str">
        <f t="shared" si="162"/>
        <v/>
      </c>
      <c r="II65" s="24" t="str">
        <f t="shared" si="163"/>
        <v/>
      </c>
      <c r="IJ65" s="24" t="str">
        <f t="shared" si="164"/>
        <v/>
      </c>
      <c r="IK65" s="24" t="str">
        <f t="shared" si="165"/>
        <v/>
      </c>
      <c r="IL65" s="24" t="str">
        <f t="shared" si="166"/>
        <v/>
      </c>
      <c r="IM65" s="24" t="str">
        <f t="shared" si="167"/>
        <v/>
      </c>
      <c r="IN65" s="24" t="str">
        <f t="shared" si="168"/>
        <v/>
      </c>
      <c r="IO65" s="24" t="str">
        <f t="shared" si="169"/>
        <v/>
      </c>
      <c r="IP65" s="24" t="str">
        <f t="shared" si="170"/>
        <v/>
      </c>
      <c r="IQ65" s="24" t="str">
        <f t="shared" si="171"/>
        <v/>
      </c>
      <c r="IR65" s="24" t="str">
        <f t="shared" si="172"/>
        <v/>
      </c>
      <c r="IS65" s="24" t="str">
        <f t="shared" si="173"/>
        <v/>
      </c>
      <c r="IT65" s="24" t="str">
        <f t="shared" si="174"/>
        <v/>
      </c>
      <c r="IU65" s="25" t="str">
        <f t="shared" si="175"/>
        <v/>
      </c>
    </row>
    <row r="66" spans="1:255" ht="15.95" customHeight="1">
      <c r="A66" s="4"/>
      <c r="B66" s="4"/>
      <c r="C66" s="40"/>
      <c r="D66" s="44"/>
      <c r="E66" s="44"/>
      <c r="F66" s="49">
        <v>1</v>
      </c>
      <c r="G66" s="48"/>
      <c r="H66" s="2"/>
      <c r="I66" s="5" t="str">
        <f t="shared" si="25"/>
        <v/>
      </c>
      <c r="J66" s="5" t="str">
        <f t="shared" si="26"/>
        <v/>
      </c>
      <c r="K66" s="5" t="str">
        <f t="shared" ca="1" si="0"/>
        <v/>
      </c>
      <c r="L66" s="7" t="str">
        <f t="shared" ca="1" si="27"/>
        <v/>
      </c>
      <c r="M66" s="127">
        <v>1</v>
      </c>
      <c r="N66" s="48"/>
      <c r="O66" s="2"/>
      <c r="P66" s="5" t="str">
        <f t="shared" si="28"/>
        <v/>
      </c>
      <c r="Q66" s="5" t="str">
        <f t="shared" si="29"/>
        <v/>
      </c>
      <c r="R66" s="5" t="str">
        <f t="shared" ca="1" si="1"/>
        <v/>
      </c>
      <c r="S66" s="7" t="str">
        <f t="shared" ca="1" si="30"/>
        <v/>
      </c>
      <c r="T66" s="127">
        <v>1</v>
      </c>
      <c r="U66" s="48"/>
      <c r="V66" s="3"/>
      <c r="W66" s="5" t="str">
        <f t="shared" si="176"/>
        <v/>
      </c>
      <c r="X66" s="5" t="str">
        <f t="shared" si="32"/>
        <v/>
      </c>
      <c r="Y66" s="5" t="str">
        <f t="shared" ca="1" si="2"/>
        <v/>
      </c>
      <c r="Z66" s="6" t="str">
        <f t="shared" ca="1" si="33"/>
        <v/>
      </c>
      <c r="AA66" s="127">
        <v>1</v>
      </c>
      <c r="AB66" s="48"/>
      <c r="AC66" s="3"/>
      <c r="AD66" s="5" t="str">
        <f t="shared" si="34"/>
        <v/>
      </c>
      <c r="AE66" s="5" t="str">
        <f t="shared" si="35"/>
        <v/>
      </c>
      <c r="AF66" s="5" t="str">
        <f t="shared" ca="1" si="3"/>
        <v/>
      </c>
      <c r="AG66" s="6" t="str">
        <f t="shared" ca="1" si="36"/>
        <v/>
      </c>
      <c r="AH66" s="127">
        <v>1</v>
      </c>
      <c r="AI66" s="48"/>
      <c r="AJ66" s="3"/>
      <c r="AK66" s="5" t="str">
        <f t="shared" si="37"/>
        <v/>
      </c>
      <c r="AL66" s="5" t="str">
        <f t="shared" si="38"/>
        <v/>
      </c>
      <c r="AM66" s="5" t="str">
        <f t="shared" ca="1" si="4"/>
        <v/>
      </c>
      <c r="AN66" s="6" t="str">
        <f t="shared" ca="1" si="39"/>
        <v/>
      </c>
      <c r="AO66" s="67">
        <v>1</v>
      </c>
      <c r="AP66" s="48"/>
      <c r="AQ66" s="3"/>
      <c r="AR66" s="5" t="str">
        <f t="shared" si="40"/>
        <v/>
      </c>
      <c r="AS66" s="5" t="str">
        <f t="shared" si="41"/>
        <v/>
      </c>
      <c r="AT66" s="5" t="str">
        <f t="shared" ca="1" si="5"/>
        <v/>
      </c>
      <c r="AU66" s="6" t="str">
        <f t="shared" ca="1" si="42"/>
        <v/>
      </c>
      <c r="AV66" s="67">
        <v>1</v>
      </c>
      <c r="AW66" s="48"/>
      <c r="AX66" s="3"/>
      <c r="AY66" s="5" t="str">
        <f t="shared" si="43"/>
        <v/>
      </c>
      <c r="AZ66" s="5" t="str">
        <f t="shared" si="44"/>
        <v/>
      </c>
      <c r="BA66" s="5" t="str">
        <f t="shared" ca="1" si="6"/>
        <v/>
      </c>
      <c r="BB66" s="6" t="str">
        <f t="shared" ca="1" si="45"/>
        <v/>
      </c>
      <c r="BC66" s="67">
        <v>1</v>
      </c>
      <c r="BD66" s="48"/>
      <c r="BE66" s="3"/>
      <c r="BF66" s="5" t="str">
        <f t="shared" si="46"/>
        <v/>
      </c>
      <c r="BG66" s="5" t="str">
        <f t="shared" si="47"/>
        <v/>
      </c>
      <c r="BH66" s="5" t="str">
        <f t="shared" ca="1" si="7"/>
        <v/>
      </c>
      <c r="BI66" s="5" t="str">
        <f t="shared" ca="1" si="48"/>
        <v/>
      </c>
      <c r="BJ66" s="67">
        <v>1</v>
      </c>
      <c r="BK66" s="48"/>
      <c r="BL66" s="2"/>
      <c r="BM66" s="5" t="str">
        <f t="shared" si="49"/>
        <v/>
      </c>
      <c r="BN66" s="5" t="str">
        <f t="shared" si="50"/>
        <v/>
      </c>
      <c r="BO66" s="5" t="str">
        <f t="shared" ca="1" si="8"/>
        <v/>
      </c>
      <c r="BP66" s="5" t="str">
        <f t="shared" ca="1" si="51"/>
        <v/>
      </c>
      <c r="BQ66" s="67">
        <v>1</v>
      </c>
      <c r="BR66" s="48"/>
      <c r="BS66" s="2"/>
      <c r="BT66" s="5" t="str">
        <f t="shared" si="52"/>
        <v/>
      </c>
      <c r="BU66" s="5" t="str">
        <f t="shared" si="53"/>
        <v/>
      </c>
      <c r="BV66" s="5" t="str">
        <f t="shared" ca="1" si="9"/>
        <v/>
      </c>
      <c r="BW66" s="74" t="str">
        <f t="shared" ca="1" si="54"/>
        <v/>
      </c>
      <c r="BX66" s="67">
        <v>1</v>
      </c>
      <c r="BY66" s="48"/>
      <c r="BZ66" s="2"/>
      <c r="CA66" s="5" t="str">
        <f t="shared" si="55"/>
        <v/>
      </c>
      <c r="CB66" s="5" t="str">
        <f t="shared" si="56"/>
        <v/>
      </c>
      <c r="CC66" s="5" t="str">
        <f t="shared" ca="1" si="10"/>
        <v/>
      </c>
      <c r="CD66" s="74" t="str">
        <f t="shared" ca="1" si="57"/>
        <v/>
      </c>
      <c r="CE66" s="67">
        <v>1</v>
      </c>
      <c r="CF66" s="48"/>
      <c r="CG66" s="2"/>
      <c r="CH66" s="5" t="str">
        <f t="shared" si="58"/>
        <v/>
      </c>
      <c r="CI66" s="5" t="str">
        <f t="shared" si="59"/>
        <v/>
      </c>
      <c r="CJ66" s="5" t="str">
        <f t="shared" ca="1" si="11"/>
        <v/>
      </c>
      <c r="CK66" s="38" t="str">
        <f t="shared" ca="1" si="60"/>
        <v/>
      </c>
      <c r="CL66" s="67">
        <v>1</v>
      </c>
      <c r="CM66" s="48"/>
      <c r="CN66" s="2"/>
      <c r="CO66" s="5" t="str">
        <f t="shared" si="61"/>
        <v/>
      </c>
      <c r="CP66" s="5" t="str">
        <f t="shared" si="62"/>
        <v/>
      </c>
      <c r="CQ66" s="5" t="str">
        <f t="shared" ca="1" si="12"/>
        <v/>
      </c>
      <c r="CR66" s="38" t="str">
        <f t="shared" ca="1" si="63"/>
        <v/>
      </c>
      <c r="CS66" s="67">
        <v>1</v>
      </c>
      <c r="CT66" s="48"/>
      <c r="CU66" s="2"/>
      <c r="CV66" s="5" t="str">
        <f t="shared" si="64"/>
        <v/>
      </c>
      <c r="CW66" s="5" t="str">
        <f t="shared" si="65"/>
        <v/>
      </c>
      <c r="CX66" s="5" t="str">
        <f t="shared" ca="1" si="13"/>
        <v/>
      </c>
      <c r="CY66" s="38" t="str">
        <f t="shared" ca="1" si="66"/>
        <v/>
      </c>
      <c r="CZ66" s="67">
        <v>1</v>
      </c>
      <c r="DA66" s="48"/>
      <c r="DB66" s="2"/>
      <c r="DC66" s="5" t="str">
        <f t="shared" si="67"/>
        <v/>
      </c>
      <c r="DD66" s="5" t="str">
        <f t="shared" si="68"/>
        <v/>
      </c>
      <c r="DE66" s="5" t="str">
        <f t="shared" ca="1" si="14"/>
        <v/>
      </c>
      <c r="DF66" s="38" t="str">
        <f t="shared" ca="1" si="69"/>
        <v/>
      </c>
      <c r="DG66" s="67">
        <v>1</v>
      </c>
      <c r="DH66" s="48"/>
      <c r="DI66" s="2"/>
      <c r="DJ66" s="5" t="str">
        <f t="shared" si="70"/>
        <v/>
      </c>
      <c r="DK66" s="5" t="str">
        <f t="shared" si="71"/>
        <v/>
      </c>
      <c r="DL66" s="5" t="str">
        <f t="shared" ca="1" si="15"/>
        <v/>
      </c>
      <c r="DM66" s="38" t="str">
        <f t="shared" ca="1" si="72"/>
        <v/>
      </c>
      <c r="DN66" s="67">
        <v>1</v>
      </c>
      <c r="DO66" s="48"/>
      <c r="DP66" s="2"/>
      <c r="DQ66" s="5" t="str">
        <f t="shared" si="73"/>
        <v/>
      </c>
      <c r="DR66" s="5" t="str">
        <f t="shared" si="74"/>
        <v/>
      </c>
      <c r="DS66" s="5" t="str">
        <f t="shared" ca="1" si="16"/>
        <v/>
      </c>
      <c r="DT66" s="38" t="str">
        <f t="shared" ca="1" si="75"/>
        <v/>
      </c>
      <c r="DU66" s="67">
        <v>1</v>
      </c>
      <c r="DV66" s="48"/>
      <c r="DW66" s="2"/>
      <c r="DX66" s="5" t="str">
        <f t="shared" si="76"/>
        <v/>
      </c>
      <c r="DY66" s="5" t="str">
        <f t="shared" si="77"/>
        <v/>
      </c>
      <c r="DZ66" s="5" t="str">
        <f t="shared" ca="1" si="17"/>
        <v/>
      </c>
      <c r="EA66" s="38" t="str">
        <f t="shared" ca="1" si="78"/>
        <v/>
      </c>
      <c r="EB66" s="67">
        <v>1</v>
      </c>
      <c r="EC66" s="48"/>
      <c r="ED66" s="2"/>
      <c r="EE66" s="5" t="str">
        <f t="shared" si="79"/>
        <v/>
      </c>
      <c r="EF66" s="5" t="str">
        <f t="shared" si="80"/>
        <v/>
      </c>
      <c r="EG66" s="5" t="str">
        <f t="shared" ca="1" si="18"/>
        <v/>
      </c>
      <c r="EH66" s="38" t="str">
        <f t="shared" ca="1" si="81"/>
        <v/>
      </c>
      <c r="EI66" s="67">
        <v>1</v>
      </c>
      <c r="EJ66" s="48"/>
      <c r="EK66" s="2"/>
      <c r="EL66" s="5" t="str">
        <f t="shared" si="82"/>
        <v/>
      </c>
      <c r="EM66" s="5" t="str">
        <f t="shared" si="83"/>
        <v/>
      </c>
      <c r="EN66" s="5" t="str">
        <f t="shared" ca="1" si="19"/>
        <v/>
      </c>
      <c r="EO66" s="38" t="str">
        <f t="shared" ca="1" si="84"/>
        <v/>
      </c>
      <c r="EP66" s="67">
        <v>1</v>
      </c>
      <c r="EQ66" s="48"/>
      <c r="ER66" s="2"/>
      <c r="ES66" s="5" t="str">
        <f t="shared" si="85"/>
        <v/>
      </c>
      <c r="ET66" s="5" t="str">
        <f t="shared" si="86"/>
        <v/>
      </c>
      <c r="EU66" s="5" t="str">
        <f t="shared" ca="1" si="87"/>
        <v/>
      </c>
      <c r="EV66" s="38" t="str">
        <f t="shared" ca="1" si="88"/>
        <v/>
      </c>
      <c r="EW66" s="67">
        <v>1</v>
      </c>
      <c r="EX66" s="48"/>
      <c r="EY66" s="2"/>
      <c r="EZ66" s="5" t="str">
        <f t="shared" si="89"/>
        <v/>
      </c>
      <c r="FA66" s="5" t="str">
        <f t="shared" si="90"/>
        <v/>
      </c>
      <c r="FB66" s="5" t="str">
        <f t="shared" ca="1" si="20"/>
        <v/>
      </c>
      <c r="FC66" s="38" t="str">
        <f t="shared" ca="1" si="91"/>
        <v/>
      </c>
      <c r="FD66" s="67">
        <v>1</v>
      </c>
      <c r="FE66" s="48"/>
      <c r="FF66" s="2"/>
      <c r="FG66" s="5" t="str">
        <f t="shared" si="92"/>
        <v/>
      </c>
      <c r="FH66" s="5" t="str">
        <f t="shared" si="93"/>
        <v/>
      </c>
      <c r="FI66" s="5" t="str">
        <f t="shared" ca="1" si="21"/>
        <v/>
      </c>
      <c r="FJ66" s="38" t="str">
        <f t="shared" ca="1" si="94"/>
        <v/>
      </c>
      <c r="FK66" s="67">
        <v>1</v>
      </c>
      <c r="FL66" s="48"/>
      <c r="FM66" s="2"/>
      <c r="FN66" s="5" t="str">
        <f t="shared" si="95"/>
        <v/>
      </c>
      <c r="FO66" s="5" t="str">
        <f t="shared" si="96"/>
        <v/>
      </c>
      <c r="FP66" s="5" t="str">
        <f t="shared" ca="1" si="22"/>
        <v/>
      </c>
      <c r="FQ66" s="38" t="str">
        <f t="shared" ca="1" si="97"/>
        <v/>
      </c>
      <c r="FR66" s="67">
        <v>1</v>
      </c>
      <c r="FS66" s="48"/>
      <c r="FT66" s="2"/>
      <c r="FU66" s="5" t="str">
        <f t="shared" si="98"/>
        <v/>
      </c>
      <c r="FV66" s="5" t="str">
        <f t="shared" si="99"/>
        <v/>
      </c>
      <c r="FW66" s="5" t="str">
        <f t="shared" ca="1" si="23"/>
        <v/>
      </c>
      <c r="FX66" s="170" t="str">
        <f t="shared" ca="1" si="100"/>
        <v/>
      </c>
      <c r="FY66" s="22" t="str">
        <f t="shared" si="101"/>
        <v/>
      </c>
      <c r="FZ66" s="23" t="str">
        <f t="shared" si="102"/>
        <v/>
      </c>
      <c r="GA66" s="23" t="str">
        <f t="shared" si="103"/>
        <v/>
      </c>
      <c r="GB66" s="23" t="str">
        <f t="shared" si="104"/>
        <v/>
      </c>
      <c r="GC66" s="23" t="str">
        <f t="shared" si="105"/>
        <v/>
      </c>
      <c r="GD66" s="23" t="str">
        <f t="shared" si="106"/>
        <v/>
      </c>
      <c r="GE66" s="23" t="str">
        <f t="shared" si="107"/>
        <v/>
      </c>
      <c r="GF66" s="23" t="str">
        <f t="shared" si="108"/>
        <v/>
      </c>
      <c r="GG66" s="23" t="str">
        <f t="shared" si="109"/>
        <v/>
      </c>
      <c r="GH66" s="23" t="str">
        <f t="shared" si="110"/>
        <v/>
      </c>
      <c r="GI66" s="23" t="str">
        <f t="shared" si="111"/>
        <v/>
      </c>
      <c r="GJ66" s="23" t="str">
        <f t="shared" si="112"/>
        <v/>
      </c>
      <c r="GK66" s="23" t="str">
        <f t="shared" si="113"/>
        <v/>
      </c>
      <c r="GL66" s="23" t="str">
        <f t="shared" si="114"/>
        <v/>
      </c>
      <c r="GM66" s="23" t="str">
        <f t="shared" si="115"/>
        <v/>
      </c>
      <c r="GN66" s="23" t="str">
        <f t="shared" si="116"/>
        <v/>
      </c>
      <c r="GO66" s="23" t="str">
        <f t="shared" si="117"/>
        <v/>
      </c>
      <c r="GP66" s="23" t="str">
        <f t="shared" si="118"/>
        <v/>
      </c>
      <c r="GQ66" s="23" t="str">
        <f t="shared" si="119"/>
        <v/>
      </c>
      <c r="GR66" s="23" t="str">
        <f t="shared" si="120"/>
        <v/>
      </c>
      <c r="GS66" s="23" t="str">
        <f t="shared" si="121"/>
        <v/>
      </c>
      <c r="GT66" s="23" t="str">
        <f t="shared" si="122"/>
        <v/>
      </c>
      <c r="GU66" s="23" t="str">
        <f t="shared" si="123"/>
        <v/>
      </c>
      <c r="GV66" s="23" t="str">
        <f t="shared" si="124"/>
        <v/>
      </c>
      <c r="GW66" s="119" t="str">
        <f t="shared" si="125"/>
        <v/>
      </c>
      <c r="GX66" s="22" t="str">
        <f t="shared" ca="1" si="126"/>
        <v/>
      </c>
      <c r="GY66" s="23" t="str">
        <f t="shared" ca="1" si="127"/>
        <v/>
      </c>
      <c r="GZ66" s="23" t="str">
        <f t="shared" ca="1" si="128"/>
        <v/>
      </c>
      <c r="HA66" s="23" t="str">
        <f t="shared" ca="1" si="129"/>
        <v/>
      </c>
      <c r="HB66" s="23" t="str">
        <f t="shared" ca="1" si="130"/>
        <v/>
      </c>
      <c r="HC66" s="23" t="str">
        <f t="shared" ca="1" si="131"/>
        <v/>
      </c>
      <c r="HD66" s="23" t="str">
        <f t="shared" ca="1" si="132"/>
        <v/>
      </c>
      <c r="HE66" s="23" t="str">
        <f t="shared" ca="1" si="133"/>
        <v/>
      </c>
      <c r="HF66" s="23" t="str">
        <f t="shared" ca="1" si="134"/>
        <v/>
      </c>
      <c r="HG66" s="23" t="str">
        <f t="shared" ca="1" si="135"/>
        <v/>
      </c>
      <c r="HH66" s="23" t="str">
        <f t="shared" ca="1" si="136"/>
        <v/>
      </c>
      <c r="HI66" s="23" t="str">
        <f t="shared" ca="1" si="137"/>
        <v/>
      </c>
      <c r="HJ66" s="23" t="str">
        <f t="shared" ca="1" si="138"/>
        <v/>
      </c>
      <c r="HK66" s="23" t="str">
        <f t="shared" ca="1" si="139"/>
        <v/>
      </c>
      <c r="HL66" s="23" t="str">
        <f t="shared" ca="1" si="140"/>
        <v/>
      </c>
      <c r="HM66" s="23" t="str">
        <f t="shared" ca="1" si="141"/>
        <v/>
      </c>
      <c r="HN66" s="23" t="str">
        <f t="shared" ca="1" si="142"/>
        <v/>
      </c>
      <c r="HO66" s="23" t="str">
        <f t="shared" ca="1" si="143"/>
        <v/>
      </c>
      <c r="HP66" s="23" t="str">
        <f t="shared" ca="1" si="144"/>
        <v/>
      </c>
      <c r="HQ66" s="172" t="str">
        <f t="shared" ca="1" si="145"/>
        <v/>
      </c>
      <c r="HR66" s="23" t="str">
        <f t="shared" ca="1" si="146"/>
        <v/>
      </c>
      <c r="HS66" s="23" t="str">
        <f t="shared" ca="1" si="147"/>
        <v/>
      </c>
      <c r="HT66" s="23" t="str">
        <f t="shared" ca="1" si="148"/>
        <v/>
      </c>
      <c r="HU66" s="23" t="str">
        <f t="shared" ca="1" si="149"/>
        <v/>
      </c>
      <c r="HV66" s="118" t="str">
        <f t="shared" ca="1" si="150"/>
        <v/>
      </c>
      <c r="HW66" s="179" t="str">
        <f t="shared" si="151"/>
        <v/>
      </c>
      <c r="HX66" s="24" t="str">
        <f t="shared" si="152"/>
        <v/>
      </c>
      <c r="HY66" s="24" t="str">
        <f t="shared" si="153"/>
        <v/>
      </c>
      <c r="HZ66" s="24" t="str">
        <f t="shared" si="154"/>
        <v/>
      </c>
      <c r="IA66" s="24" t="str">
        <f t="shared" si="155"/>
        <v/>
      </c>
      <c r="IB66" s="24" t="str">
        <f t="shared" si="156"/>
        <v/>
      </c>
      <c r="IC66" s="24" t="str">
        <f t="shared" si="157"/>
        <v/>
      </c>
      <c r="ID66" s="24" t="str">
        <f t="shared" si="158"/>
        <v/>
      </c>
      <c r="IE66" s="24" t="str">
        <f t="shared" si="159"/>
        <v/>
      </c>
      <c r="IF66" s="24" t="str">
        <f t="shared" si="160"/>
        <v/>
      </c>
      <c r="IG66" s="24" t="str">
        <f t="shared" si="161"/>
        <v/>
      </c>
      <c r="IH66" s="24" t="str">
        <f t="shared" si="162"/>
        <v/>
      </c>
      <c r="II66" s="24" t="str">
        <f t="shared" si="163"/>
        <v/>
      </c>
      <c r="IJ66" s="24" t="str">
        <f t="shared" si="164"/>
        <v/>
      </c>
      <c r="IK66" s="24" t="str">
        <f t="shared" si="165"/>
        <v/>
      </c>
      <c r="IL66" s="24" t="str">
        <f t="shared" si="166"/>
        <v/>
      </c>
      <c r="IM66" s="24" t="str">
        <f t="shared" si="167"/>
        <v/>
      </c>
      <c r="IN66" s="24" t="str">
        <f t="shared" si="168"/>
        <v/>
      </c>
      <c r="IO66" s="24" t="str">
        <f t="shared" si="169"/>
        <v/>
      </c>
      <c r="IP66" s="24" t="str">
        <f t="shared" si="170"/>
        <v/>
      </c>
      <c r="IQ66" s="24" t="str">
        <f t="shared" si="171"/>
        <v/>
      </c>
      <c r="IR66" s="24" t="str">
        <f t="shared" si="172"/>
        <v/>
      </c>
      <c r="IS66" s="24" t="str">
        <f t="shared" si="173"/>
        <v/>
      </c>
      <c r="IT66" s="24" t="str">
        <f t="shared" si="174"/>
        <v/>
      </c>
      <c r="IU66" s="25" t="str">
        <f t="shared" si="175"/>
        <v/>
      </c>
    </row>
    <row r="67" spans="1:255" ht="15.95" customHeight="1">
      <c r="A67" s="4"/>
      <c r="B67" s="4"/>
      <c r="C67" s="40"/>
      <c r="D67" s="44"/>
      <c r="E67" s="44"/>
      <c r="F67" s="49">
        <v>1</v>
      </c>
      <c r="G67" s="48"/>
      <c r="H67" s="2"/>
      <c r="I67" s="5" t="str">
        <f t="shared" si="25"/>
        <v/>
      </c>
      <c r="J67" s="5" t="str">
        <f t="shared" si="26"/>
        <v/>
      </c>
      <c r="K67" s="5" t="str">
        <f t="shared" ca="1" si="0"/>
        <v/>
      </c>
      <c r="L67" s="7" t="str">
        <f t="shared" ca="1" si="27"/>
        <v/>
      </c>
      <c r="M67" s="127">
        <v>1</v>
      </c>
      <c r="N67" s="48"/>
      <c r="O67" s="2"/>
      <c r="P67" s="5" t="str">
        <f t="shared" si="28"/>
        <v/>
      </c>
      <c r="Q67" s="5" t="str">
        <f t="shared" si="29"/>
        <v/>
      </c>
      <c r="R67" s="5" t="str">
        <f t="shared" ca="1" si="1"/>
        <v/>
      </c>
      <c r="S67" s="7" t="str">
        <f t="shared" ca="1" si="30"/>
        <v/>
      </c>
      <c r="T67" s="127">
        <v>1</v>
      </c>
      <c r="U67" s="48"/>
      <c r="V67" s="3"/>
      <c r="W67" s="5" t="str">
        <f t="shared" si="176"/>
        <v/>
      </c>
      <c r="X67" s="5" t="str">
        <f t="shared" si="32"/>
        <v/>
      </c>
      <c r="Y67" s="5" t="str">
        <f t="shared" ca="1" si="2"/>
        <v/>
      </c>
      <c r="Z67" s="6" t="str">
        <f t="shared" ca="1" si="33"/>
        <v/>
      </c>
      <c r="AA67" s="127">
        <v>1</v>
      </c>
      <c r="AB67" s="48"/>
      <c r="AC67" s="3"/>
      <c r="AD67" s="5" t="str">
        <f t="shared" si="34"/>
        <v/>
      </c>
      <c r="AE67" s="5" t="str">
        <f t="shared" si="35"/>
        <v/>
      </c>
      <c r="AF67" s="5" t="str">
        <f t="shared" ca="1" si="3"/>
        <v/>
      </c>
      <c r="AG67" s="6" t="str">
        <f t="shared" ca="1" si="36"/>
        <v/>
      </c>
      <c r="AH67" s="127">
        <v>1</v>
      </c>
      <c r="AI67" s="48"/>
      <c r="AJ67" s="3"/>
      <c r="AK67" s="5" t="str">
        <f t="shared" si="37"/>
        <v/>
      </c>
      <c r="AL67" s="5" t="str">
        <f t="shared" si="38"/>
        <v/>
      </c>
      <c r="AM67" s="5" t="str">
        <f t="shared" ca="1" si="4"/>
        <v/>
      </c>
      <c r="AN67" s="6" t="str">
        <f t="shared" ca="1" si="39"/>
        <v/>
      </c>
      <c r="AO67" s="67">
        <v>1</v>
      </c>
      <c r="AP67" s="48"/>
      <c r="AQ67" s="3"/>
      <c r="AR67" s="5" t="str">
        <f t="shared" si="40"/>
        <v/>
      </c>
      <c r="AS67" s="5" t="str">
        <f t="shared" si="41"/>
        <v/>
      </c>
      <c r="AT67" s="5" t="str">
        <f t="shared" ca="1" si="5"/>
        <v/>
      </c>
      <c r="AU67" s="6" t="str">
        <f t="shared" ca="1" si="42"/>
        <v/>
      </c>
      <c r="AV67" s="67">
        <v>1</v>
      </c>
      <c r="AW67" s="48"/>
      <c r="AX67" s="3"/>
      <c r="AY67" s="5" t="str">
        <f t="shared" si="43"/>
        <v/>
      </c>
      <c r="AZ67" s="5" t="str">
        <f t="shared" si="44"/>
        <v/>
      </c>
      <c r="BA67" s="5" t="str">
        <f t="shared" ca="1" si="6"/>
        <v/>
      </c>
      <c r="BB67" s="6" t="str">
        <f t="shared" ca="1" si="45"/>
        <v/>
      </c>
      <c r="BC67" s="67">
        <v>1</v>
      </c>
      <c r="BD67" s="48"/>
      <c r="BE67" s="3"/>
      <c r="BF67" s="5" t="str">
        <f t="shared" si="46"/>
        <v/>
      </c>
      <c r="BG67" s="5" t="str">
        <f t="shared" si="47"/>
        <v/>
      </c>
      <c r="BH67" s="5" t="str">
        <f t="shared" ca="1" si="7"/>
        <v/>
      </c>
      <c r="BI67" s="5" t="str">
        <f t="shared" ca="1" si="48"/>
        <v/>
      </c>
      <c r="BJ67" s="67">
        <v>1</v>
      </c>
      <c r="BK67" s="48"/>
      <c r="BL67" s="2"/>
      <c r="BM67" s="5" t="str">
        <f t="shared" si="49"/>
        <v/>
      </c>
      <c r="BN67" s="5" t="str">
        <f t="shared" si="50"/>
        <v/>
      </c>
      <c r="BO67" s="5" t="str">
        <f t="shared" ca="1" si="8"/>
        <v/>
      </c>
      <c r="BP67" s="5" t="str">
        <f t="shared" ca="1" si="51"/>
        <v/>
      </c>
      <c r="BQ67" s="67">
        <v>1</v>
      </c>
      <c r="BR67" s="48"/>
      <c r="BS67" s="2"/>
      <c r="BT67" s="5" t="str">
        <f t="shared" si="52"/>
        <v/>
      </c>
      <c r="BU67" s="5" t="str">
        <f t="shared" si="53"/>
        <v/>
      </c>
      <c r="BV67" s="5" t="str">
        <f t="shared" ca="1" si="9"/>
        <v/>
      </c>
      <c r="BW67" s="74" t="str">
        <f t="shared" ca="1" si="54"/>
        <v/>
      </c>
      <c r="BX67" s="67">
        <v>1</v>
      </c>
      <c r="BY67" s="48"/>
      <c r="BZ67" s="2"/>
      <c r="CA67" s="5" t="str">
        <f t="shared" si="55"/>
        <v/>
      </c>
      <c r="CB67" s="5" t="str">
        <f t="shared" si="56"/>
        <v/>
      </c>
      <c r="CC67" s="5" t="str">
        <f t="shared" ca="1" si="10"/>
        <v/>
      </c>
      <c r="CD67" s="74" t="str">
        <f t="shared" ca="1" si="57"/>
        <v/>
      </c>
      <c r="CE67" s="67">
        <v>1</v>
      </c>
      <c r="CF67" s="48"/>
      <c r="CG67" s="2"/>
      <c r="CH67" s="5" t="str">
        <f t="shared" si="58"/>
        <v/>
      </c>
      <c r="CI67" s="5" t="str">
        <f t="shared" si="59"/>
        <v/>
      </c>
      <c r="CJ67" s="5" t="str">
        <f t="shared" ca="1" si="11"/>
        <v/>
      </c>
      <c r="CK67" s="38" t="str">
        <f t="shared" ca="1" si="60"/>
        <v/>
      </c>
      <c r="CL67" s="67">
        <v>1</v>
      </c>
      <c r="CM67" s="48"/>
      <c r="CN67" s="2"/>
      <c r="CO67" s="5" t="str">
        <f t="shared" si="61"/>
        <v/>
      </c>
      <c r="CP67" s="5" t="str">
        <f t="shared" si="62"/>
        <v/>
      </c>
      <c r="CQ67" s="5" t="str">
        <f t="shared" ca="1" si="12"/>
        <v/>
      </c>
      <c r="CR67" s="38" t="str">
        <f t="shared" ca="1" si="63"/>
        <v/>
      </c>
      <c r="CS67" s="67">
        <v>1</v>
      </c>
      <c r="CT67" s="48"/>
      <c r="CU67" s="2"/>
      <c r="CV67" s="5" t="str">
        <f t="shared" si="64"/>
        <v/>
      </c>
      <c r="CW67" s="5" t="str">
        <f t="shared" si="65"/>
        <v/>
      </c>
      <c r="CX67" s="5" t="str">
        <f t="shared" ca="1" si="13"/>
        <v/>
      </c>
      <c r="CY67" s="38" t="str">
        <f t="shared" ca="1" si="66"/>
        <v/>
      </c>
      <c r="CZ67" s="67">
        <v>1</v>
      </c>
      <c r="DA67" s="48"/>
      <c r="DB67" s="2"/>
      <c r="DC67" s="5" t="str">
        <f t="shared" si="67"/>
        <v/>
      </c>
      <c r="DD67" s="5" t="str">
        <f t="shared" si="68"/>
        <v/>
      </c>
      <c r="DE67" s="5" t="str">
        <f t="shared" ca="1" si="14"/>
        <v/>
      </c>
      <c r="DF67" s="38" t="str">
        <f t="shared" ca="1" si="69"/>
        <v/>
      </c>
      <c r="DG67" s="67">
        <v>1</v>
      </c>
      <c r="DH67" s="48"/>
      <c r="DI67" s="2"/>
      <c r="DJ67" s="5" t="str">
        <f t="shared" si="70"/>
        <v/>
      </c>
      <c r="DK67" s="5" t="str">
        <f t="shared" si="71"/>
        <v/>
      </c>
      <c r="DL67" s="5" t="str">
        <f t="shared" ca="1" si="15"/>
        <v/>
      </c>
      <c r="DM67" s="38" t="str">
        <f t="shared" ca="1" si="72"/>
        <v/>
      </c>
      <c r="DN67" s="67">
        <v>1</v>
      </c>
      <c r="DO67" s="48"/>
      <c r="DP67" s="2"/>
      <c r="DQ67" s="5" t="str">
        <f t="shared" si="73"/>
        <v/>
      </c>
      <c r="DR67" s="5" t="str">
        <f t="shared" si="74"/>
        <v/>
      </c>
      <c r="DS67" s="5" t="str">
        <f t="shared" ca="1" si="16"/>
        <v/>
      </c>
      <c r="DT67" s="38" t="str">
        <f t="shared" ca="1" si="75"/>
        <v/>
      </c>
      <c r="DU67" s="67">
        <v>1</v>
      </c>
      <c r="DV67" s="48"/>
      <c r="DW67" s="2"/>
      <c r="DX67" s="5" t="str">
        <f t="shared" si="76"/>
        <v/>
      </c>
      <c r="DY67" s="5" t="str">
        <f t="shared" si="77"/>
        <v/>
      </c>
      <c r="DZ67" s="5" t="str">
        <f t="shared" ca="1" si="17"/>
        <v/>
      </c>
      <c r="EA67" s="38" t="str">
        <f t="shared" ca="1" si="78"/>
        <v/>
      </c>
      <c r="EB67" s="67">
        <v>1</v>
      </c>
      <c r="EC67" s="48"/>
      <c r="ED67" s="2"/>
      <c r="EE67" s="5" t="str">
        <f t="shared" si="79"/>
        <v/>
      </c>
      <c r="EF67" s="5" t="str">
        <f t="shared" si="80"/>
        <v/>
      </c>
      <c r="EG67" s="5" t="str">
        <f t="shared" ca="1" si="18"/>
        <v/>
      </c>
      <c r="EH67" s="38" t="str">
        <f t="shared" ca="1" si="81"/>
        <v/>
      </c>
      <c r="EI67" s="67">
        <v>1</v>
      </c>
      <c r="EJ67" s="48"/>
      <c r="EK67" s="2"/>
      <c r="EL67" s="5" t="str">
        <f t="shared" si="82"/>
        <v/>
      </c>
      <c r="EM67" s="5" t="str">
        <f t="shared" si="83"/>
        <v/>
      </c>
      <c r="EN67" s="5" t="str">
        <f t="shared" ca="1" si="19"/>
        <v/>
      </c>
      <c r="EO67" s="38" t="str">
        <f t="shared" ca="1" si="84"/>
        <v/>
      </c>
      <c r="EP67" s="67">
        <v>1</v>
      </c>
      <c r="EQ67" s="48"/>
      <c r="ER67" s="2"/>
      <c r="ES67" s="5" t="str">
        <f t="shared" si="85"/>
        <v/>
      </c>
      <c r="ET67" s="5" t="str">
        <f t="shared" si="86"/>
        <v/>
      </c>
      <c r="EU67" s="5" t="str">
        <f t="shared" ca="1" si="87"/>
        <v/>
      </c>
      <c r="EV67" s="38" t="str">
        <f t="shared" ca="1" si="88"/>
        <v/>
      </c>
      <c r="EW67" s="67">
        <v>1</v>
      </c>
      <c r="EX67" s="48"/>
      <c r="EY67" s="2"/>
      <c r="EZ67" s="5" t="str">
        <f t="shared" si="89"/>
        <v/>
      </c>
      <c r="FA67" s="5" t="str">
        <f t="shared" si="90"/>
        <v/>
      </c>
      <c r="FB67" s="5" t="str">
        <f t="shared" ca="1" si="20"/>
        <v/>
      </c>
      <c r="FC67" s="38" t="str">
        <f t="shared" ca="1" si="91"/>
        <v/>
      </c>
      <c r="FD67" s="67">
        <v>1</v>
      </c>
      <c r="FE67" s="48"/>
      <c r="FF67" s="2"/>
      <c r="FG67" s="5" t="str">
        <f t="shared" si="92"/>
        <v/>
      </c>
      <c r="FH67" s="5" t="str">
        <f t="shared" si="93"/>
        <v/>
      </c>
      <c r="FI67" s="5" t="str">
        <f t="shared" ca="1" si="21"/>
        <v/>
      </c>
      <c r="FJ67" s="38" t="str">
        <f t="shared" ca="1" si="94"/>
        <v/>
      </c>
      <c r="FK67" s="67">
        <v>1</v>
      </c>
      <c r="FL67" s="48"/>
      <c r="FM67" s="2"/>
      <c r="FN67" s="5" t="str">
        <f t="shared" si="95"/>
        <v/>
      </c>
      <c r="FO67" s="5" t="str">
        <f t="shared" si="96"/>
        <v/>
      </c>
      <c r="FP67" s="5" t="str">
        <f t="shared" ca="1" si="22"/>
        <v/>
      </c>
      <c r="FQ67" s="38" t="str">
        <f t="shared" ca="1" si="97"/>
        <v/>
      </c>
      <c r="FR67" s="67">
        <v>1</v>
      </c>
      <c r="FS67" s="48"/>
      <c r="FT67" s="2"/>
      <c r="FU67" s="5" t="str">
        <f t="shared" si="98"/>
        <v/>
      </c>
      <c r="FV67" s="5" t="str">
        <f t="shared" si="99"/>
        <v/>
      </c>
      <c r="FW67" s="5" t="str">
        <f t="shared" ca="1" si="23"/>
        <v/>
      </c>
      <c r="FX67" s="170" t="str">
        <f t="shared" ca="1" si="100"/>
        <v/>
      </c>
      <c r="FY67" s="22" t="str">
        <f t="shared" si="101"/>
        <v/>
      </c>
      <c r="FZ67" s="23" t="str">
        <f t="shared" si="102"/>
        <v/>
      </c>
      <c r="GA67" s="23" t="str">
        <f t="shared" si="103"/>
        <v/>
      </c>
      <c r="GB67" s="23" t="str">
        <f t="shared" si="104"/>
        <v/>
      </c>
      <c r="GC67" s="23" t="str">
        <f t="shared" si="105"/>
        <v/>
      </c>
      <c r="GD67" s="23" t="str">
        <f t="shared" si="106"/>
        <v/>
      </c>
      <c r="GE67" s="23" t="str">
        <f t="shared" si="107"/>
        <v/>
      </c>
      <c r="GF67" s="23" t="str">
        <f t="shared" si="108"/>
        <v/>
      </c>
      <c r="GG67" s="23" t="str">
        <f t="shared" si="109"/>
        <v/>
      </c>
      <c r="GH67" s="23" t="str">
        <f t="shared" si="110"/>
        <v/>
      </c>
      <c r="GI67" s="23" t="str">
        <f t="shared" si="111"/>
        <v/>
      </c>
      <c r="GJ67" s="23" t="str">
        <f t="shared" si="112"/>
        <v/>
      </c>
      <c r="GK67" s="23" t="str">
        <f t="shared" si="113"/>
        <v/>
      </c>
      <c r="GL67" s="23" t="str">
        <f t="shared" si="114"/>
        <v/>
      </c>
      <c r="GM67" s="23" t="str">
        <f t="shared" si="115"/>
        <v/>
      </c>
      <c r="GN67" s="23" t="str">
        <f t="shared" si="116"/>
        <v/>
      </c>
      <c r="GO67" s="23" t="str">
        <f t="shared" si="117"/>
        <v/>
      </c>
      <c r="GP67" s="23" t="str">
        <f t="shared" si="118"/>
        <v/>
      </c>
      <c r="GQ67" s="23" t="str">
        <f t="shared" si="119"/>
        <v/>
      </c>
      <c r="GR67" s="23" t="str">
        <f t="shared" si="120"/>
        <v/>
      </c>
      <c r="GS67" s="23" t="str">
        <f t="shared" si="121"/>
        <v/>
      </c>
      <c r="GT67" s="23" t="str">
        <f t="shared" si="122"/>
        <v/>
      </c>
      <c r="GU67" s="23" t="str">
        <f t="shared" si="123"/>
        <v/>
      </c>
      <c r="GV67" s="23" t="str">
        <f t="shared" si="124"/>
        <v/>
      </c>
      <c r="GW67" s="119" t="str">
        <f t="shared" si="125"/>
        <v/>
      </c>
      <c r="GX67" s="22" t="str">
        <f t="shared" ca="1" si="126"/>
        <v/>
      </c>
      <c r="GY67" s="23" t="str">
        <f t="shared" ca="1" si="127"/>
        <v/>
      </c>
      <c r="GZ67" s="23" t="str">
        <f t="shared" ca="1" si="128"/>
        <v/>
      </c>
      <c r="HA67" s="23" t="str">
        <f t="shared" ca="1" si="129"/>
        <v/>
      </c>
      <c r="HB67" s="23" t="str">
        <f t="shared" ca="1" si="130"/>
        <v/>
      </c>
      <c r="HC67" s="23" t="str">
        <f t="shared" ca="1" si="131"/>
        <v/>
      </c>
      <c r="HD67" s="23" t="str">
        <f t="shared" ca="1" si="132"/>
        <v/>
      </c>
      <c r="HE67" s="23" t="str">
        <f t="shared" ca="1" si="133"/>
        <v/>
      </c>
      <c r="HF67" s="23" t="str">
        <f t="shared" ca="1" si="134"/>
        <v/>
      </c>
      <c r="HG67" s="23" t="str">
        <f t="shared" ca="1" si="135"/>
        <v/>
      </c>
      <c r="HH67" s="23" t="str">
        <f t="shared" ca="1" si="136"/>
        <v/>
      </c>
      <c r="HI67" s="23" t="str">
        <f t="shared" ca="1" si="137"/>
        <v/>
      </c>
      <c r="HJ67" s="23" t="str">
        <f t="shared" ca="1" si="138"/>
        <v/>
      </c>
      <c r="HK67" s="23" t="str">
        <f t="shared" ca="1" si="139"/>
        <v/>
      </c>
      <c r="HL67" s="23" t="str">
        <f t="shared" ca="1" si="140"/>
        <v/>
      </c>
      <c r="HM67" s="23" t="str">
        <f t="shared" ca="1" si="141"/>
        <v/>
      </c>
      <c r="HN67" s="23" t="str">
        <f t="shared" ca="1" si="142"/>
        <v/>
      </c>
      <c r="HO67" s="23" t="str">
        <f t="shared" ca="1" si="143"/>
        <v/>
      </c>
      <c r="HP67" s="23" t="str">
        <f t="shared" ca="1" si="144"/>
        <v/>
      </c>
      <c r="HQ67" s="172" t="str">
        <f t="shared" ca="1" si="145"/>
        <v/>
      </c>
      <c r="HR67" s="23" t="str">
        <f t="shared" ca="1" si="146"/>
        <v/>
      </c>
      <c r="HS67" s="23" t="str">
        <f t="shared" ca="1" si="147"/>
        <v/>
      </c>
      <c r="HT67" s="23" t="str">
        <f t="shared" ca="1" si="148"/>
        <v/>
      </c>
      <c r="HU67" s="23" t="str">
        <f t="shared" ca="1" si="149"/>
        <v/>
      </c>
      <c r="HV67" s="118" t="str">
        <f t="shared" ca="1" si="150"/>
        <v/>
      </c>
      <c r="HW67" s="179" t="str">
        <f t="shared" si="151"/>
        <v/>
      </c>
      <c r="HX67" s="24" t="str">
        <f t="shared" si="152"/>
        <v/>
      </c>
      <c r="HY67" s="24" t="str">
        <f t="shared" si="153"/>
        <v/>
      </c>
      <c r="HZ67" s="24" t="str">
        <f t="shared" si="154"/>
        <v/>
      </c>
      <c r="IA67" s="24" t="str">
        <f t="shared" si="155"/>
        <v/>
      </c>
      <c r="IB67" s="24" t="str">
        <f t="shared" si="156"/>
        <v/>
      </c>
      <c r="IC67" s="24" t="str">
        <f t="shared" si="157"/>
        <v/>
      </c>
      <c r="ID67" s="24" t="str">
        <f t="shared" si="158"/>
        <v/>
      </c>
      <c r="IE67" s="24" t="str">
        <f t="shared" si="159"/>
        <v/>
      </c>
      <c r="IF67" s="24" t="str">
        <f t="shared" si="160"/>
        <v/>
      </c>
      <c r="IG67" s="24" t="str">
        <f t="shared" si="161"/>
        <v/>
      </c>
      <c r="IH67" s="24" t="str">
        <f t="shared" si="162"/>
        <v/>
      </c>
      <c r="II67" s="24" t="str">
        <f t="shared" si="163"/>
        <v/>
      </c>
      <c r="IJ67" s="24" t="str">
        <f t="shared" si="164"/>
        <v/>
      </c>
      <c r="IK67" s="24" t="str">
        <f t="shared" si="165"/>
        <v/>
      </c>
      <c r="IL67" s="24" t="str">
        <f t="shared" si="166"/>
        <v/>
      </c>
      <c r="IM67" s="24" t="str">
        <f t="shared" si="167"/>
        <v/>
      </c>
      <c r="IN67" s="24" t="str">
        <f t="shared" si="168"/>
        <v/>
      </c>
      <c r="IO67" s="24" t="str">
        <f t="shared" si="169"/>
        <v/>
      </c>
      <c r="IP67" s="24" t="str">
        <f t="shared" si="170"/>
        <v/>
      </c>
      <c r="IQ67" s="24" t="str">
        <f t="shared" si="171"/>
        <v/>
      </c>
      <c r="IR67" s="24" t="str">
        <f t="shared" si="172"/>
        <v/>
      </c>
      <c r="IS67" s="24" t="str">
        <f t="shared" si="173"/>
        <v/>
      </c>
      <c r="IT67" s="24" t="str">
        <f t="shared" si="174"/>
        <v/>
      </c>
      <c r="IU67" s="25" t="str">
        <f t="shared" si="175"/>
        <v/>
      </c>
    </row>
    <row r="68" spans="1:255" ht="15.95" customHeight="1">
      <c r="A68" s="4"/>
      <c r="B68" s="4"/>
      <c r="C68" s="40"/>
      <c r="D68" s="44"/>
      <c r="E68" s="44"/>
      <c r="F68" s="49">
        <v>1</v>
      </c>
      <c r="G68" s="48"/>
      <c r="H68" s="2"/>
      <c r="I68" s="5" t="str">
        <f t="shared" si="25"/>
        <v/>
      </c>
      <c r="J68" s="5" t="str">
        <f t="shared" si="26"/>
        <v/>
      </c>
      <c r="K68" s="5" t="str">
        <f t="shared" ca="1" si="0"/>
        <v/>
      </c>
      <c r="L68" s="7" t="str">
        <f t="shared" ca="1" si="27"/>
        <v/>
      </c>
      <c r="M68" s="127">
        <v>1</v>
      </c>
      <c r="N68" s="48"/>
      <c r="O68" s="2"/>
      <c r="P68" s="5" t="str">
        <f t="shared" si="28"/>
        <v/>
      </c>
      <c r="Q68" s="5" t="str">
        <f t="shared" si="29"/>
        <v/>
      </c>
      <c r="R68" s="5" t="str">
        <f t="shared" ca="1" si="1"/>
        <v/>
      </c>
      <c r="S68" s="7" t="str">
        <f t="shared" ca="1" si="30"/>
        <v/>
      </c>
      <c r="T68" s="127">
        <v>1</v>
      </c>
      <c r="U68" s="48"/>
      <c r="V68" s="3"/>
      <c r="W68" s="5" t="str">
        <f t="shared" si="176"/>
        <v/>
      </c>
      <c r="X68" s="5" t="str">
        <f t="shared" si="32"/>
        <v/>
      </c>
      <c r="Y68" s="5" t="str">
        <f t="shared" ca="1" si="2"/>
        <v/>
      </c>
      <c r="Z68" s="6" t="str">
        <f t="shared" ca="1" si="33"/>
        <v/>
      </c>
      <c r="AA68" s="127">
        <v>1</v>
      </c>
      <c r="AB68" s="48"/>
      <c r="AC68" s="3"/>
      <c r="AD68" s="5" t="str">
        <f t="shared" si="34"/>
        <v/>
      </c>
      <c r="AE68" s="5" t="str">
        <f t="shared" si="35"/>
        <v/>
      </c>
      <c r="AF68" s="5" t="str">
        <f t="shared" ca="1" si="3"/>
        <v/>
      </c>
      <c r="AG68" s="6" t="str">
        <f t="shared" ca="1" si="36"/>
        <v/>
      </c>
      <c r="AH68" s="127">
        <v>1</v>
      </c>
      <c r="AI68" s="48"/>
      <c r="AJ68" s="3"/>
      <c r="AK68" s="5" t="str">
        <f t="shared" si="37"/>
        <v/>
      </c>
      <c r="AL68" s="5" t="str">
        <f t="shared" si="38"/>
        <v/>
      </c>
      <c r="AM68" s="5" t="str">
        <f t="shared" ca="1" si="4"/>
        <v/>
      </c>
      <c r="AN68" s="6" t="str">
        <f t="shared" ca="1" si="39"/>
        <v/>
      </c>
      <c r="AO68" s="67">
        <v>1</v>
      </c>
      <c r="AP68" s="48"/>
      <c r="AQ68" s="3"/>
      <c r="AR68" s="5" t="str">
        <f t="shared" si="40"/>
        <v/>
      </c>
      <c r="AS68" s="5" t="str">
        <f t="shared" si="41"/>
        <v/>
      </c>
      <c r="AT68" s="5" t="str">
        <f t="shared" ca="1" si="5"/>
        <v/>
      </c>
      <c r="AU68" s="6" t="str">
        <f t="shared" ca="1" si="42"/>
        <v/>
      </c>
      <c r="AV68" s="67">
        <v>1</v>
      </c>
      <c r="AW68" s="48"/>
      <c r="AX68" s="3"/>
      <c r="AY68" s="5" t="str">
        <f t="shared" si="43"/>
        <v/>
      </c>
      <c r="AZ68" s="5" t="str">
        <f t="shared" si="44"/>
        <v/>
      </c>
      <c r="BA68" s="5" t="str">
        <f t="shared" ca="1" si="6"/>
        <v/>
      </c>
      <c r="BB68" s="6" t="str">
        <f t="shared" ca="1" si="45"/>
        <v/>
      </c>
      <c r="BC68" s="67">
        <v>1</v>
      </c>
      <c r="BD68" s="48"/>
      <c r="BE68" s="3"/>
      <c r="BF68" s="5" t="str">
        <f t="shared" si="46"/>
        <v/>
      </c>
      <c r="BG68" s="5" t="str">
        <f t="shared" si="47"/>
        <v/>
      </c>
      <c r="BH68" s="5" t="str">
        <f t="shared" ca="1" si="7"/>
        <v/>
      </c>
      <c r="BI68" s="5" t="str">
        <f t="shared" ca="1" si="48"/>
        <v/>
      </c>
      <c r="BJ68" s="67">
        <v>1</v>
      </c>
      <c r="BK68" s="48"/>
      <c r="BL68" s="2"/>
      <c r="BM68" s="5" t="str">
        <f t="shared" si="49"/>
        <v/>
      </c>
      <c r="BN68" s="5" t="str">
        <f t="shared" si="50"/>
        <v/>
      </c>
      <c r="BO68" s="5" t="str">
        <f t="shared" ca="1" si="8"/>
        <v/>
      </c>
      <c r="BP68" s="5" t="str">
        <f t="shared" ca="1" si="51"/>
        <v/>
      </c>
      <c r="BQ68" s="67">
        <v>1</v>
      </c>
      <c r="BR68" s="48"/>
      <c r="BS68" s="2"/>
      <c r="BT68" s="5" t="str">
        <f t="shared" si="52"/>
        <v/>
      </c>
      <c r="BU68" s="5" t="str">
        <f t="shared" si="53"/>
        <v/>
      </c>
      <c r="BV68" s="5" t="str">
        <f t="shared" ca="1" si="9"/>
        <v/>
      </c>
      <c r="BW68" s="74" t="str">
        <f t="shared" ca="1" si="54"/>
        <v/>
      </c>
      <c r="BX68" s="67">
        <v>1</v>
      </c>
      <c r="BY68" s="48"/>
      <c r="BZ68" s="2"/>
      <c r="CA68" s="5" t="str">
        <f t="shared" si="55"/>
        <v/>
      </c>
      <c r="CB68" s="5" t="str">
        <f t="shared" si="56"/>
        <v/>
      </c>
      <c r="CC68" s="5" t="str">
        <f t="shared" ca="1" si="10"/>
        <v/>
      </c>
      <c r="CD68" s="74" t="str">
        <f t="shared" ca="1" si="57"/>
        <v/>
      </c>
      <c r="CE68" s="67">
        <v>1</v>
      </c>
      <c r="CF68" s="48"/>
      <c r="CG68" s="2"/>
      <c r="CH68" s="5" t="str">
        <f t="shared" si="58"/>
        <v/>
      </c>
      <c r="CI68" s="5" t="str">
        <f t="shared" si="59"/>
        <v/>
      </c>
      <c r="CJ68" s="5" t="str">
        <f t="shared" ca="1" si="11"/>
        <v/>
      </c>
      <c r="CK68" s="38" t="str">
        <f t="shared" ca="1" si="60"/>
        <v/>
      </c>
      <c r="CL68" s="67">
        <v>1</v>
      </c>
      <c r="CM68" s="48"/>
      <c r="CN68" s="2"/>
      <c r="CO68" s="5" t="str">
        <f t="shared" si="61"/>
        <v/>
      </c>
      <c r="CP68" s="5" t="str">
        <f t="shared" si="62"/>
        <v/>
      </c>
      <c r="CQ68" s="5" t="str">
        <f t="shared" ca="1" si="12"/>
        <v/>
      </c>
      <c r="CR68" s="38" t="str">
        <f t="shared" ca="1" si="63"/>
        <v/>
      </c>
      <c r="CS68" s="67">
        <v>1</v>
      </c>
      <c r="CT68" s="48"/>
      <c r="CU68" s="2"/>
      <c r="CV68" s="5" t="str">
        <f t="shared" si="64"/>
        <v/>
      </c>
      <c r="CW68" s="5" t="str">
        <f t="shared" si="65"/>
        <v/>
      </c>
      <c r="CX68" s="5" t="str">
        <f t="shared" ca="1" si="13"/>
        <v/>
      </c>
      <c r="CY68" s="38" t="str">
        <f t="shared" ca="1" si="66"/>
        <v/>
      </c>
      <c r="CZ68" s="67">
        <v>1</v>
      </c>
      <c r="DA68" s="48"/>
      <c r="DB68" s="2"/>
      <c r="DC68" s="5" t="str">
        <f t="shared" si="67"/>
        <v/>
      </c>
      <c r="DD68" s="5" t="str">
        <f t="shared" si="68"/>
        <v/>
      </c>
      <c r="DE68" s="5" t="str">
        <f t="shared" ca="1" si="14"/>
        <v/>
      </c>
      <c r="DF68" s="38" t="str">
        <f t="shared" ca="1" si="69"/>
        <v/>
      </c>
      <c r="DG68" s="67">
        <v>1</v>
      </c>
      <c r="DH68" s="48"/>
      <c r="DI68" s="2"/>
      <c r="DJ68" s="5" t="str">
        <f t="shared" si="70"/>
        <v/>
      </c>
      <c r="DK68" s="5" t="str">
        <f t="shared" si="71"/>
        <v/>
      </c>
      <c r="DL68" s="5" t="str">
        <f t="shared" ca="1" si="15"/>
        <v/>
      </c>
      <c r="DM68" s="38" t="str">
        <f t="shared" ca="1" si="72"/>
        <v/>
      </c>
      <c r="DN68" s="67">
        <v>1</v>
      </c>
      <c r="DO68" s="48"/>
      <c r="DP68" s="2"/>
      <c r="DQ68" s="5" t="str">
        <f t="shared" si="73"/>
        <v/>
      </c>
      <c r="DR68" s="5" t="str">
        <f t="shared" si="74"/>
        <v/>
      </c>
      <c r="DS68" s="5" t="str">
        <f t="shared" ca="1" si="16"/>
        <v/>
      </c>
      <c r="DT68" s="38" t="str">
        <f t="shared" ca="1" si="75"/>
        <v/>
      </c>
      <c r="DU68" s="67">
        <v>1</v>
      </c>
      <c r="DV68" s="48"/>
      <c r="DW68" s="2"/>
      <c r="DX68" s="5" t="str">
        <f t="shared" si="76"/>
        <v/>
      </c>
      <c r="DY68" s="5" t="str">
        <f t="shared" si="77"/>
        <v/>
      </c>
      <c r="DZ68" s="5" t="str">
        <f t="shared" ca="1" si="17"/>
        <v/>
      </c>
      <c r="EA68" s="38" t="str">
        <f t="shared" ca="1" si="78"/>
        <v/>
      </c>
      <c r="EB68" s="67">
        <v>1</v>
      </c>
      <c r="EC68" s="48"/>
      <c r="ED68" s="2"/>
      <c r="EE68" s="5" t="str">
        <f t="shared" si="79"/>
        <v/>
      </c>
      <c r="EF68" s="5" t="str">
        <f t="shared" si="80"/>
        <v/>
      </c>
      <c r="EG68" s="5" t="str">
        <f t="shared" ca="1" si="18"/>
        <v/>
      </c>
      <c r="EH68" s="38" t="str">
        <f t="shared" ca="1" si="81"/>
        <v/>
      </c>
      <c r="EI68" s="67">
        <v>1</v>
      </c>
      <c r="EJ68" s="48"/>
      <c r="EK68" s="2"/>
      <c r="EL68" s="5" t="str">
        <f t="shared" si="82"/>
        <v/>
      </c>
      <c r="EM68" s="5" t="str">
        <f t="shared" si="83"/>
        <v/>
      </c>
      <c r="EN68" s="5" t="str">
        <f t="shared" ca="1" si="19"/>
        <v/>
      </c>
      <c r="EO68" s="38" t="str">
        <f t="shared" ca="1" si="84"/>
        <v/>
      </c>
      <c r="EP68" s="67">
        <v>1</v>
      </c>
      <c r="EQ68" s="48"/>
      <c r="ER68" s="2"/>
      <c r="ES68" s="5" t="str">
        <f t="shared" si="85"/>
        <v/>
      </c>
      <c r="ET68" s="5" t="str">
        <f t="shared" si="86"/>
        <v/>
      </c>
      <c r="EU68" s="5" t="str">
        <f t="shared" ca="1" si="87"/>
        <v/>
      </c>
      <c r="EV68" s="38" t="str">
        <f t="shared" ca="1" si="88"/>
        <v/>
      </c>
      <c r="EW68" s="67">
        <v>1</v>
      </c>
      <c r="EX68" s="48"/>
      <c r="EY68" s="2"/>
      <c r="EZ68" s="5" t="str">
        <f t="shared" si="89"/>
        <v/>
      </c>
      <c r="FA68" s="5" t="str">
        <f t="shared" si="90"/>
        <v/>
      </c>
      <c r="FB68" s="5" t="str">
        <f t="shared" ca="1" si="20"/>
        <v/>
      </c>
      <c r="FC68" s="38" t="str">
        <f t="shared" ca="1" si="91"/>
        <v/>
      </c>
      <c r="FD68" s="67">
        <v>1</v>
      </c>
      <c r="FE68" s="48"/>
      <c r="FF68" s="2"/>
      <c r="FG68" s="5" t="str">
        <f t="shared" si="92"/>
        <v/>
      </c>
      <c r="FH68" s="5" t="str">
        <f t="shared" si="93"/>
        <v/>
      </c>
      <c r="FI68" s="5" t="str">
        <f t="shared" ca="1" si="21"/>
        <v/>
      </c>
      <c r="FJ68" s="38" t="str">
        <f t="shared" ca="1" si="94"/>
        <v/>
      </c>
      <c r="FK68" s="67">
        <v>1</v>
      </c>
      <c r="FL68" s="48"/>
      <c r="FM68" s="2"/>
      <c r="FN68" s="5" t="str">
        <f t="shared" si="95"/>
        <v/>
      </c>
      <c r="FO68" s="5" t="str">
        <f t="shared" si="96"/>
        <v/>
      </c>
      <c r="FP68" s="5" t="str">
        <f t="shared" ca="1" si="22"/>
        <v/>
      </c>
      <c r="FQ68" s="38" t="str">
        <f t="shared" ca="1" si="97"/>
        <v/>
      </c>
      <c r="FR68" s="67">
        <v>1</v>
      </c>
      <c r="FS68" s="48"/>
      <c r="FT68" s="2"/>
      <c r="FU68" s="5" t="str">
        <f t="shared" si="98"/>
        <v/>
      </c>
      <c r="FV68" s="5" t="str">
        <f t="shared" si="99"/>
        <v/>
      </c>
      <c r="FW68" s="5" t="str">
        <f t="shared" ca="1" si="23"/>
        <v/>
      </c>
      <c r="FX68" s="170" t="str">
        <f t="shared" ca="1" si="100"/>
        <v/>
      </c>
      <c r="FY68" s="22" t="str">
        <f t="shared" si="101"/>
        <v/>
      </c>
      <c r="FZ68" s="23" t="str">
        <f t="shared" si="102"/>
        <v/>
      </c>
      <c r="GA68" s="23" t="str">
        <f t="shared" si="103"/>
        <v/>
      </c>
      <c r="GB68" s="23" t="str">
        <f t="shared" si="104"/>
        <v/>
      </c>
      <c r="GC68" s="23" t="str">
        <f t="shared" si="105"/>
        <v/>
      </c>
      <c r="GD68" s="23" t="str">
        <f t="shared" si="106"/>
        <v/>
      </c>
      <c r="GE68" s="23" t="str">
        <f t="shared" si="107"/>
        <v/>
      </c>
      <c r="GF68" s="23" t="str">
        <f t="shared" si="108"/>
        <v/>
      </c>
      <c r="GG68" s="23" t="str">
        <f t="shared" si="109"/>
        <v/>
      </c>
      <c r="GH68" s="23" t="str">
        <f t="shared" si="110"/>
        <v/>
      </c>
      <c r="GI68" s="23" t="str">
        <f t="shared" si="111"/>
        <v/>
      </c>
      <c r="GJ68" s="23" t="str">
        <f t="shared" si="112"/>
        <v/>
      </c>
      <c r="GK68" s="23" t="str">
        <f t="shared" si="113"/>
        <v/>
      </c>
      <c r="GL68" s="23" t="str">
        <f t="shared" si="114"/>
        <v/>
      </c>
      <c r="GM68" s="23" t="str">
        <f t="shared" si="115"/>
        <v/>
      </c>
      <c r="GN68" s="23" t="str">
        <f t="shared" si="116"/>
        <v/>
      </c>
      <c r="GO68" s="23" t="str">
        <f t="shared" si="117"/>
        <v/>
      </c>
      <c r="GP68" s="23" t="str">
        <f t="shared" si="118"/>
        <v/>
      </c>
      <c r="GQ68" s="23" t="str">
        <f t="shared" si="119"/>
        <v/>
      </c>
      <c r="GR68" s="23" t="str">
        <f t="shared" si="120"/>
        <v/>
      </c>
      <c r="GS68" s="23" t="str">
        <f t="shared" si="121"/>
        <v/>
      </c>
      <c r="GT68" s="23" t="str">
        <f t="shared" si="122"/>
        <v/>
      </c>
      <c r="GU68" s="23" t="str">
        <f t="shared" si="123"/>
        <v/>
      </c>
      <c r="GV68" s="23" t="str">
        <f t="shared" si="124"/>
        <v/>
      </c>
      <c r="GW68" s="119" t="str">
        <f t="shared" si="125"/>
        <v/>
      </c>
      <c r="GX68" s="22" t="str">
        <f t="shared" ca="1" si="126"/>
        <v/>
      </c>
      <c r="GY68" s="23" t="str">
        <f t="shared" ca="1" si="127"/>
        <v/>
      </c>
      <c r="GZ68" s="23" t="str">
        <f t="shared" ca="1" si="128"/>
        <v/>
      </c>
      <c r="HA68" s="23" t="str">
        <f t="shared" ca="1" si="129"/>
        <v/>
      </c>
      <c r="HB68" s="23" t="str">
        <f t="shared" ca="1" si="130"/>
        <v/>
      </c>
      <c r="HC68" s="23" t="str">
        <f t="shared" ca="1" si="131"/>
        <v/>
      </c>
      <c r="HD68" s="23" t="str">
        <f t="shared" ca="1" si="132"/>
        <v/>
      </c>
      <c r="HE68" s="23" t="str">
        <f t="shared" ca="1" si="133"/>
        <v/>
      </c>
      <c r="HF68" s="23" t="str">
        <f t="shared" ca="1" si="134"/>
        <v/>
      </c>
      <c r="HG68" s="23" t="str">
        <f t="shared" ca="1" si="135"/>
        <v/>
      </c>
      <c r="HH68" s="23" t="str">
        <f t="shared" ca="1" si="136"/>
        <v/>
      </c>
      <c r="HI68" s="23" t="str">
        <f t="shared" ca="1" si="137"/>
        <v/>
      </c>
      <c r="HJ68" s="23" t="str">
        <f t="shared" ca="1" si="138"/>
        <v/>
      </c>
      <c r="HK68" s="23" t="str">
        <f t="shared" ca="1" si="139"/>
        <v/>
      </c>
      <c r="HL68" s="23" t="str">
        <f t="shared" ca="1" si="140"/>
        <v/>
      </c>
      <c r="HM68" s="23" t="str">
        <f t="shared" ca="1" si="141"/>
        <v/>
      </c>
      <c r="HN68" s="23" t="str">
        <f t="shared" ca="1" si="142"/>
        <v/>
      </c>
      <c r="HO68" s="23" t="str">
        <f t="shared" ca="1" si="143"/>
        <v/>
      </c>
      <c r="HP68" s="23" t="str">
        <f t="shared" ca="1" si="144"/>
        <v/>
      </c>
      <c r="HQ68" s="172" t="str">
        <f t="shared" ca="1" si="145"/>
        <v/>
      </c>
      <c r="HR68" s="23" t="str">
        <f t="shared" ca="1" si="146"/>
        <v/>
      </c>
      <c r="HS68" s="23" t="str">
        <f t="shared" ca="1" si="147"/>
        <v/>
      </c>
      <c r="HT68" s="23" t="str">
        <f t="shared" ca="1" si="148"/>
        <v/>
      </c>
      <c r="HU68" s="23" t="str">
        <f t="shared" ca="1" si="149"/>
        <v/>
      </c>
      <c r="HV68" s="118" t="str">
        <f t="shared" ca="1" si="150"/>
        <v/>
      </c>
      <c r="HW68" s="179" t="str">
        <f t="shared" si="151"/>
        <v/>
      </c>
      <c r="HX68" s="24" t="str">
        <f t="shared" si="152"/>
        <v/>
      </c>
      <c r="HY68" s="24" t="str">
        <f t="shared" si="153"/>
        <v/>
      </c>
      <c r="HZ68" s="24" t="str">
        <f t="shared" si="154"/>
        <v/>
      </c>
      <c r="IA68" s="24" t="str">
        <f t="shared" si="155"/>
        <v/>
      </c>
      <c r="IB68" s="24" t="str">
        <f t="shared" si="156"/>
        <v/>
      </c>
      <c r="IC68" s="24" t="str">
        <f t="shared" si="157"/>
        <v/>
      </c>
      <c r="ID68" s="24" t="str">
        <f t="shared" si="158"/>
        <v/>
      </c>
      <c r="IE68" s="24" t="str">
        <f t="shared" si="159"/>
        <v/>
      </c>
      <c r="IF68" s="24" t="str">
        <f t="shared" si="160"/>
        <v/>
      </c>
      <c r="IG68" s="24" t="str">
        <f t="shared" si="161"/>
        <v/>
      </c>
      <c r="IH68" s="24" t="str">
        <f t="shared" si="162"/>
        <v/>
      </c>
      <c r="II68" s="24" t="str">
        <f t="shared" si="163"/>
        <v/>
      </c>
      <c r="IJ68" s="24" t="str">
        <f t="shared" si="164"/>
        <v/>
      </c>
      <c r="IK68" s="24" t="str">
        <f t="shared" si="165"/>
        <v/>
      </c>
      <c r="IL68" s="24" t="str">
        <f t="shared" si="166"/>
        <v/>
      </c>
      <c r="IM68" s="24" t="str">
        <f t="shared" si="167"/>
        <v/>
      </c>
      <c r="IN68" s="24" t="str">
        <f t="shared" si="168"/>
        <v/>
      </c>
      <c r="IO68" s="24" t="str">
        <f t="shared" si="169"/>
        <v/>
      </c>
      <c r="IP68" s="24" t="str">
        <f t="shared" si="170"/>
        <v/>
      </c>
      <c r="IQ68" s="24" t="str">
        <f t="shared" si="171"/>
        <v/>
      </c>
      <c r="IR68" s="24" t="str">
        <f t="shared" si="172"/>
        <v/>
      </c>
      <c r="IS68" s="24" t="str">
        <f t="shared" si="173"/>
        <v/>
      </c>
      <c r="IT68" s="24" t="str">
        <f t="shared" si="174"/>
        <v/>
      </c>
      <c r="IU68" s="25" t="str">
        <f t="shared" si="175"/>
        <v/>
      </c>
    </row>
    <row r="69" spans="1:255" ht="15.95" customHeight="1">
      <c r="A69" s="4"/>
      <c r="B69" s="4"/>
      <c r="C69" s="40"/>
      <c r="D69" s="44"/>
      <c r="E69" s="44"/>
      <c r="F69" s="49">
        <v>1</v>
      </c>
      <c r="G69" s="48"/>
      <c r="H69" s="2"/>
      <c r="I69" s="5" t="str">
        <f t="shared" si="25"/>
        <v/>
      </c>
      <c r="J69" s="5" t="str">
        <f t="shared" si="26"/>
        <v/>
      </c>
      <c r="K69" s="5" t="str">
        <f t="shared" ca="1" si="0"/>
        <v/>
      </c>
      <c r="L69" s="7" t="str">
        <f t="shared" ca="1" si="27"/>
        <v/>
      </c>
      <c r="M69" s="127">
        <v>1</v>
      </c>
      <c r="N69" s="48"/>
      <c r="O69" s="2"/>
      <c r="P69" s="5" t="str">
        <f t="shared" si="28"/>
        <v/>
      </c>
      <c r="Q69" s="5" t="str">
        <f t="shared" si="29"/>
        <v/>
      </c>
      <c r="R69" s="5" t="str">
        <f t="shared" ca="1" si="1"/>
        <v/>
      </c>
      <c r="S69" s="7" t="str">
        <f t="shared" ca="1" si="30"/>
        <v/>
      </c>
      <c r="T69" s="127">
        <v>1</v>
      </c>
      <c r="U69" s="48"/>
      <c r="V69" s="3"/>
      <c r="W69" s="5" t="str">
        <f t="shared" si="176"/>
        <v/>
      </c>
      <c r="X69" s="5" t="str">
        <f t="shared" si="32"/>
        <v/>
      </c>
      <c r="Y69" s="5" t="str">
        <f t="shared" ca="1" si="2"/>
        <v/>
      </c>
      <c r="Z69" s="6" t="str">
        <f t="shared" ca="1" si="33"/>
        <v/>
      </c>
      <c r="AA69" s="127">
        <v>1</v>
      </c>
      <c r="AB69" s="48"/>
      <c r="AC69" s="3"/>
      <c r="AD69" s="5" t="str">
        <f t="shared" si="34"/>
        <v/>
      </c>
      <c r="AE69" s="5" t="str">
        <f t="shared" si="35"/>
        <v/>
      </c>
      <c r="AF69" s="5" t="str">
        <f t="shared" ca="1" si="3"/>
        <v/>
      </c>
      <c r="AG69" s="6" t="str">
        <f t="shared" ca="1" si="36"/>
        <v/>
      </c>
      <c r="AH69" s="127">
        <v>1</v>
      </c>
      <c r="AI69" s="48"/>
      <c r="AJ69" s="3"/>
      <c r="AK69" s="5" t="str">
        <f t="shared" si="37"/>
        <v/>
      </c>
      <c r="AL69" s="5" t="str">
        <f t="shared" si="38"/>
        <v/>
      </c>
      <c r="AM69" s="5" t="str">
        <f t="shared" ca="1" si="4"/>
        <v/>
      </c>
      <c r="AN69" s="6" t="str">
        <f t="shared" ca="1" si="39"/>
        <v/>
      </c>
      <c r="AO69" s="67">
        <v>1</v>
      </c>
      <c r="AP69" s="48"/>
      <c r="AQ69" s="3"/>
      <c r="AR69" s="5" t="str">
        <f t="shared" si="40"/>
        <v/>
      </c>
      <c r="AS69" s="5" t="str">
        <f t="shared" si="41"/>
        <v/>
      </c>
      <c r="AT69" s="5" t="str">
        <f t="shared" ca="1" si="5"/>
        <v/>
      </c>
      <c r="AU69" s="6" t="str">
        <f t="shared" ca="1" si="42"/>
        <v/>
      </c>
      <c r="AV69" s="67">
        <v>1</v>
      </c>
      <c r="AW69" s="48"/>
      <c r="AX69" s="3"/>
      <c r="AY69" s="5" t="str">
        <f t="shared" si="43"/>
        <v/>
      </c>
      <c r="AZ69" s="5" t="str">
        <f t="shared" si="44"/>
        <v/>
      </c>
      <c r="BA69" s="5" t="str">
        <f t="shared" ca="1" si="6"/>
        <v/>
      </c>
      <c r="BB69" s="6" t="str">
        <f t="shared" ca="1" si="45"/>
        <v/>
      </c>
      <c r="BC69" s="67">
        <v>1</v>
      </c>
      <c r="BD69" s="48"/>
      <c r="BE69" s="3"/>
      <c r="BF69" s="5" t="str">
        <f t="shared" si="46"/>
        <v/>
      </c>
      <c r="BG69" s="5" t="str">
        <f t="shared" si="47"/>
        <v/>
      </c>
      <c r="BH69" s="5" t="str">
        <f t="shared" ca="1" si="7"/>
        <v/>
      </c>
      <c r="BI69" s="5" t="str">
        <f t="shared" ca="1" si="48"/>
        <v/>
      </c>
      <c r="BJ69" s="67">
        <v>1</v>
      </c>
      <c r="BK69" s="48"/>
      <c r="BL69" s="2"/>
      <c r="BM69" s="5" t="str">
        <f t="shared" si="49"/>
        <v/>
      </c>
      <c r="BN69" s="5" t="str">
        <f t="shared" si="50"/>
        <v/>
      </c>
      <c r="BO69" s="5" t="str">
        <f t="shared" ca="1" si="8"/>
        <v/>
      </c>
      <c r="BP69" s="5" t="str">
        <f t="shared" ca="1" si="51"/>
        <v/>
      </c>
      <c r="BQ69" s="67">
        <v>1</v>
      </c>
      <c r="BR69" s="48"/>
      <c r="BS69" s="2"/>
      <c r="BT69" s="5" t="str">
        <f t="shared" si="52"/>
        <v/>
      </c>
      <c r="BU69" s="5" t="str">
        <f t="shared" si="53"/>
        <v/>
      </c>
      <c r="BV69" s="5" t="str">
        <f t="shared" ca="1" si="9"/>
        <v/>
      </c>
      <c r="BW69" s="74" t="str">
        <f t="shared" ca="1" si="54"/>
        <v/>
      </c>
      <c r="BX69" s="67">
        <v>1</v>
      </c>
      <c r="BY69" s="48"/>
      <c r="BZ69" s="2"/>
      <c r="CA69" s="5" t="str">
        <f t="shared" si="55"/>
        <v/>
      </c>
      <c r="CB69" s="5" t="str">
        <f t="shared" si="56"/>
        <v/>
      </c>
      <c r="CC69" s="5" t="str">
        <f t="shared" ca="1" si="10"/>
        <v/>
      </c>
      <c r="CD69" s="74" t="str">
        <f t="shared" ca="1" si="57"/>
        <v/>
      </c>
      <c r="CE69" s="67">
        <v>1</v>
      </c>
      <c r="CF69" s="48"/>
      <c r="CG69" s="2"/>
      <c r="CH69" s="5" t="str">
        <f t="shared" si="58"/>
        <v/>
      </c>
      <c r="CI69" s="5" t="str">
        <f t="shared" si="59"/>
        <v/>
      </c>
      <c r="CJ69" s="5" t="str">
        <f t="shared" ca="1" si="11"/>
        <v/>
      </c>
      <c r="CK69" s="38" t="str">
        <f t="shared" ca="1" si="60"/>
        <v/>
      </c>
      <c r="CL69" s="67">
        <v>1</v>
      </c>
      <c r="CM69" s="48"/>
      <c r="CN69" s="2"/>
      <c r="CO69" s="5" t="str">
        <f t="shared" si="61"/>
        <v/>
      </c>
      <c r="CP69" s="5" t="str">
        <f t="shared" si="62"/>
        <v/>
      </c>
      <c r="CQ69" s="5" t="str">
        <f t="shared" ca="1" si="12"/>
        <v/>
      </c>
      <c r="CR69" s="38" t="str">
        <f t="shared" ca="1" si="63"/>
        <v/>
      </c>
      <c r="CS69" s="67">
        <v>1</v>
      </c>
      <c r="CT69" s="48"/>
      <c r="CU69" s="2"/>
      <c r="CV69" s="5" t="str">
        <f t="shared" si="64"/>
        <v/>
      </c>
      <c r="CW69" s="5" t="str">
        <f t="shared" si="65"/>
        <v/>
      </c>
      <c r="CX69" s="5" t="str">
        <f t="shared" ca="1" si="13"/>
        <v/>
      </c>
      <c r="CY69" s="38" t="str">
        <f t="shared" ca="1" si="66"/>
        <v/>
      </c>
      <c r="CZ69" s="67">
        <v>1</v>
      </c>
      <c r="DA69" s="48"/>
      <c r="DB69" s="2"/>
      <c r="DC69" s="5" t="str">
        <f t="shared" si="67"/>
        <v/>
      </c>
      <c r="DD69" s="5" t="str">
        <f t="shared" si="68"/>
        <v/>
      </c>
      <c r="DE69" s="5" t="str">
        <f t="shared" ca="1" si="14"/>
        <v/>
      </c>
      <c r="DF69" s="38" t="str">
        <f t="shared" ca="1" si="69"/>
        <v/>
      </c>
      <c r="DG69" s="67">
        <v>1</v>
      </c>
      <c r="DH69" s="48"/>
      <c r="DI69" s="2"/>
      <c r="DJ69" s="5" t="str">
        <f t="shared" si="70"/>
        <v/>
      </c>
      <c r="DK69" s="5" t="str">
        <f t="shared" si="71"/>
        <v/>
      </c>
      <c r="DL69" s="5" t="str">
        <f t="shared" ca="1" si="15"/>
        <v/>
      </c>
      <c r="DM69" s="38" t="str">
        <f t="shared" ca="1" si="72"/>
        <v/>
      </c>
      <c r="DN69" s="67">
        <v>1</v>
      </c>
      <c r="DO69" s="48"/>
      <c r="DP69" s="2"/>
      <c r="DQ69" s="5" t="str">
        <f t="shared" si="73"/>
        <v/>
      </c>
      <c r="DR69" s="5" t="str">
        <f t="shared" si="74"/>
        <v/>
      </c>
      <c r="DS69" s="5" t="str">
        <f t="shared" ca="1" si="16"/>
        <v/>
      </c>
      <c r="DT69" s="38" t="str">
        <f t="shared" ca="1" si="75"/>
        <v/>
      </c>
      <c r="DU69" s="67">
        <v>1</v>
      </c>
      <c r="DV69" s="48"/>
      <c r="DW69" s="2"/>
      <c r="DX69" s="5" t="str">
        <f t="shared" si="76"/>
        <v/>
      </c>
      <c r="DY69" s="5" t="str">
        <f t="shared" si="77"/>
        <v/>
      </c>
      <c r="DZ69" s="5" t="str">
        <f t="shared" ca="1" si="17"/>
        <v/>
      </c>
      <c r="EA69" s="38" t="str">
        <f t="shared" ca="1" si="78"/>
        <v/>
      </c>
      <c r="EB69" s="67">
        <v>1</v>
      </c>
      <c r="EC69" s="48"/>
      <c r="ED69" s="2"/>
      <c r="EE69" s="5" t="str">
        <f t="shared" si="79"/>
        <v/>
      </c>
      <c r="EF69" s="5" t="str">
        <f t="shared" si="80"/>
        <v/>
      </c>
      <c r="EG69" s="5" t="str">
        <f t="shared" ca="1" si="18"/>
        <v/>
      </c>
      <c r="EH69" s="38" t="str">
        <f t="shared" ca="1" si="81"/>
        <v/>
      </c>
      <c r="EI69" s="67">
        <v>1</v>
      </c>
      <c r="EJ69" s="48"/>
      <c r="EK69" s="2"/>
      <c r="EL69" s="5" t="str">
        <f t="shared" si="82"/>
        <v/>
      </c>
      <c r="EM69" s="5" t="str">
        <f t="shared" si="83"/>
        <v/>
      </c>
      <c r="EN69" s="5" t="str">
        <f t="shared" ca="1" si="19"/>
        <v/>
      </c>
      <c r="EO69" s="38" t="str">
        <f t="shared" ca="1" si="84"/>
        <v/>
      </c>
      <c r="EP69" s="67">
        <v>1</v>
      </c>
      <c r="EQ69" s="48"/>
      <c r="ER69" s="2"/>
      <c r="ES69" s="5" t="str">
        <f t="shared" si="85"/>
        <v/>
      </c>
      <c r="ET69" s="5" t="str">
        <f t="shared" si="86"/>
        <v/>
      </c>
      <c r="EU69" s="5" t="str">
        <f t="shared" ca="1" si="87"/>
        <v/>
      </c>
      <c r="EV69" s="38" t="str">
        <f t="shared" ca="1" si="88"/>
        <v/>
      </c>
      <c r="EW69" s="67">
        <v>1</v>
      </c>
      <c r="EX69" s="48"/>
      <c r="EY69" s="2"/>
      <c r="EZ69" s="5" t="str">
        <f t="shared" si="89"/>
        <v/>
      </c>
      <c r="FA69" s="5" t="str">
        <f t="shared" si="90"/>
        <v/>
      </c>
      <c r="FB69" s="5" t="str">
        <f t="shared" ca="1" si="20"/>
        <v/>
      </c>
      <c r="FC69" s="38" t="str">
        <f t="shared" ca="1" si="91"/>
        <v/>
      </c>
      <c r="FD69" s="67">
        <v>1</v>
      </c>
      <c r="FE69" s="48"/>
      <c r="FF69" s="2"/>
      <c r="FG69" s="5" t="str">
        <f t="shared" si="92"/>
        <v/>
      </c>
      <c r="FH69" s="5" t="str">
        <f t="shared" si="93"/>
        <v/>
      </c>
      <c r="FI69" s="5" t="str">
        <f t="shared" ca="1" si="21"/>
        <v/>
      </c>
      <c r="FJ69" s="38" t="str">
        <f t="shared" ca="1" si="94"/>
        <v/>
      </c>
      <c r="FK69" s="67">
        <v>1</v>
      </c>
      <c r="FL69" s="48"/>
      <c r="FM69" s="2"/>
      <c r="FN69" s="5" t="str">
        <f t="shared" si="95"/>
        <v/>
      </c>
      <c r="FO69" s="5" t="str">
        <f t="shared" si="96"/>
        <v/>
      </c>
      <c r="FP69" s="5" t="str">
        <f t="shared" ca="1" si="22"/>
        <v/>
      </c>
      <c r="FQ69" s="38" t="str">
        <f t="shared" ca="1" si="97"/>
        <v/>
      </c>
      <c r="FR69" s="67">
        <v>1</v>
      </c>
      <c r="FS69" s="48"/>
      <c r="FT69" s="2"/>
      <c r="FU69" s="5" t="str">
        <f t="shared" si="98"/>
        <v/>
      </c>
      <c r="FV69" s="5" t="str">
        <f t="shared" si="99"/>
        <v/>
      </c>
      <c r="FW69" s="5" t="str">
        <f t="shared" ca="1" si="23"/>
        <v/>
      </c>
      <c r="FX69" s="170" t="str">
        <f t="shared" ca="1" si="100"/>
        <v/>
      </c>
      <c r="FY69" s="22" t="str">
        <f t="shared" si="101"/>
        <v/>
      </c>
      <c r="FZ69" s="23" t="str">
        <f t="shared" si="102"/>
        <v/>
      </c>
      <c r="GA69" s="23" t="str">
        <f t="shared" si="103"/>
        <v/>
      </c>
      <c r="GB69" s="23" t="str">
        <f t="shared" si="104"/>
        <v/>
      </c>
      <c r="GC69" s="23" t="str">
        <f t="shared" si="105"/>
        <v/>
      </c>
      <c r="GD69" s="23" t="str">
        <f t="shared" si="106"/>
        <v/>
      </c>
      <c r="GE69" s="23" t="str">
        <f t="shared" si="107"/>
        <v/>
      </c>
      <c r="GF69" s="23" t="str">
        <f t="shared" si="108"/>
        <v/>
      </c>
      <c r="GG69" s="23" t="str">
        <f t="shared" si="109"/>
        <v/>
      </c>
      <c r="GH69" s="23" t="str">
        <f t="shared" si="110"/>
        <v/>
      </c>
      <c r="GI69" s="23" t="str">
        <f t="shared" si="111"/>
        <v/>
      </c>
      <c r="GJ69" s="23" t="str">
        <f t="shared" si="112"/>
        <v/>
      </c>
      <c r="GK69" s="23" t="str">
        <f t="shared" si="113"/>
        <v/>
      </c>
      <c r="GL69" s="23" t="str">
        <f t="shared" si="114"/>
        <v/>
      </c>
      <c r="GM69" s="23" t="str">
        <f t="shared" si="115"/>
        <v/>
      </c>
      <c r="GN69" s="23" t="str">
        <f t="shared" si="116"/>
        <v/>
      </c>
      <c r="GO69" s="23" t="str">
        <f t="shared" si="117"/>
        <v/>
      </c>
      <c r="GP69" s="23" t="str">
        <f t="shared" si="118"/>
        <v/>
      </c>
      <c r="GQ69" s="23" t="str">
        <f t="shared" si="119"/>
        <v/>
      </c>
      <c r="GR69" s="23" t="str">
        <f t="shared" si="120"/>
        <v/>
      </c>
      <c r="GS69" s="23" t="str">
        <f t="shared" si="121"/>
        <v/>
      </c>
      <c r="GT69" s="23" t="str">
        <f t="shared" si="122"/>
        <v/>
      </c>
      <c r="GU69" s="23" t="str">
        <f t="shared" si="123"/>
        <v/>
      </c>
      <c r="GV69" s="23" t="str">
        <f t="shared" si="124"/>
        <v/>
      </c>
      <c r="GW69" s="119" t="str">
        <f t="shared" si="125"/>
        <v/>
      </c>
      <c r="GX69" s="22" t="str">
        <f t="shared" ca="1" si="126"/>
        <v/>
      </c>
      <c r="GY69" s="23" t="str">
        <f t="shared" ca="1" si="127"/>
        <v/>
      </c>
      <c r="GZ69" s="23" t="str">
        <f t="shared" ca="1" si="128"/>
        <v/>
      </c>
      <c r="HA69" s="23" t="str">
        <f t="shared" ca="1" si="129"/>
        <v/>
      </c>
      <c r="HB69" s="23" t="str">
        <f t="shared" ca="1" si="130"/>
        <v/>
      </c>
      <c r="HC69" s="23" t="str">
        <f t="shared" ca="1" si="131"/>
        <v/>
      </c>
      <c r="HD69" s="23" t="str">
        <f t="shared" ca="1" si="132"/>
        <v/>
      </c>
      <c r="HE69" s="23" t="str">
        <f t="shared" ca="1" si="133"/>
        <v/>
      </c>
      <c r="HF69" s="23" t="str">
        <f t="shared" ca="1" si="134"/>
        <v/>
      </c>
      <c r="HG69" s="23" t="str">
        <f t="shared" ca="1" si="135"/>
        <v/>
      </c>
      <c r="HH69" s="23" t="str">
        <f t="shared" ca="1" si="136"/>
        <v/>
      </c>
      <c r="HI69" s="23" t="str">
        <f t="shared" ca="1" si="137"/>
        <v/>
      </c>
      <c r="HJ69" s="23" t="str">
        <f t="shared" ca="1" si="138"/>
        <v/>
      </c>
      <c r="HK69" s="23" t="str">
        <f t="shared" ca="1" si="139"/>
        <v/>
      </c>
      <c r="HL69" s="23" t="str">
        <f t="shared" ca="1" si="140"/>
        <v/>
      </c>
      <c r="HM69" s="23" t="str">
        <f t="shared" ca="1" si="141"/>
        <v/>
      </c>
      <c r="HN69" s="23" t="str">
        <f t="shared" ca="1" si="142"/>
        <v/>
      </c>
      <c r="HO69" s="23" t="str">
        <f t="shared" ca="1" si="143"/>
        <v/>
      </c>
      <c r="HP69" s="23" t="str">
        <f t="shared" ca="1" si="144"/>
        <v/>
      </c>
      <c r="HQ69" s="172" t="str">
        <f t="shared" ca="1" si="145"/>
        <v/>
      </c>
      <c r="HR69" s="23" t="str">
        <f t="shared" ca="1" si="146"/>
        <v/>
      </c>
      <c r="HS69" s="23" t="str">
        <f t="shared" ca="1" si="147"/>
        <v/>
      </c>
      <c r="HT69" s="23" t="str">
        <f t="shared" ca="1" si="148"/>
        <v/>
      </c>
      <c r="HU69" s="23" t="str">
        <f t="shared" ca="1" si="149"/>
        <v/>
      </c>
      <c r="HV69" s="118" t="str">
        <f t="shared" ca="1" si="150"/>
        <v/>
      </c>
      <c r="HW69" s="179" t="str">
        <f t="shared" si="151"/>
        <v/>
      </c>
      <c r="HX69" s="24" t="str">
        <f t="shared" si="152"/>
        <v/>
      </c>
      <c r="HY69" s="24" t="str">
        <f t="shared" si="153"/>
        <v/>
      </c>
      <c r="HZ69" s="24" t="str">
        <f t="shared" si="154"/>
        <v/>
      </c>
      <c r="IA69" s="24" t="str">
        <f t="shared" si="155"/>
        <v/>
      </c>
      <c r="IB69" s="24" t="str">
        <f t="shared" si="156"/>
        <v/>
      </c>
      <c r="IC69" s="24" t="str">
        <f t="shared" si="157"/>
        <v/>
      </c>
      <c r="ID69" s="24" t="str">
        <f t="shared" si="158"/>
        <v/>
      </c>
      <c r="IE69" s="24" t="str">
        <f t="shared" si="159"/>
        <v/>
      </c>
      <c r="IF69" s="24" t="str">
        <f t="shared" si="160"/>
        <v/>
      </c>
      <c r="IG69" s="24" t="str">
        <f t="shared" si="161"/>
        <v/>
      </c>
      <c r="IH69" s="24" t="str">
        <f t="shared" si="162"/>
        <v/>
      </c>
      <c r="II69" s="24" t="str">
        <f t="shared" si="163"/>
        <v/>
      </c>
      <c r="IJ69" s="24" t="str">
        <f t="shared" si="164"/>
        <v/>
      </c>
      <c r="IK69" s="24" t="str">
        <f t="shared" si="165"/>
        <v/>
      </c>
      <c r="IL69" s="24" t="str">
        <f t="shared" si="166"/>
        <v/>
      </c>
      <c r="IM69" s="24" t="str">
        <f t="shared" si="167"/>
        <v/>
      </c>
      <c r="IN69" s="24" t="str">
        <f t="shared" si="168"/>
        <v/>
      </c>
      <c r="IO69" s="24" t="str">
        <f t="shared" si="169"/>
        <v/>
      </c>
      <c r="IP69" s="24" t="str">
        <f t="shared" si="170"/>
        <v/>
      </c>
      <c r="IQ69" s="24" t="str">
        <f t="shared" si="171"/>
        <v/>
      </c>
      <c r="IR69" s="24" t="str">
        <f t="shared" si="172"/>
        <v/>
      </c>
      <c r="IS69" s="24" t="str">
        <f t="shared" si="173"/>
        <v/>
      </c>
      <c r="IT69" s="24" t="str">
        <f t="shared" si="174"/>
        <v/>
      </c>
      <c r="IU69" s="25" t="str">
        <f t="shared" si="175"/>
        <v/>
      </c>
    </row>
    <row r="70" spans="1:255" ht="15.95" customHeight="1">
      <c r="A70" s="4"/>
      <c r="B70" s="4"/>
      <c r="C70" s="40"/>
      <c r="D70" s="44"/>
      <c r="E70" s="44"/>
      <c r="F70" s="49">
        <v>1</v>
      </c>
      <c r="G70" s="48"/>
      <c r="H70" s="2"/>
      <c r="I70" s="5" t="str">
        <f t="shared" si="25"/>
        <v/>
      </c>
      <c r="J70" s="5" t="str">
        <f t="shared" si="26"/>
        <v/>
      </c>
      <c r="K70" s="5" t="str">
        <f t="shared" ca="1" si="0"/>
        <v/>
      </c>
      <c r="L70" s="7" t="str">
        <f t="shared" ca="1" si="27"/>
        <v/>
      </c>
      <c r="M70" s="127">
        <v>1</v>
      </c>
      <c r="N70" s="48"/>
      <c r="O70" s="2"/>
      <c r="P70" s="5" t="str">
        <f t="shared" si="28"/>
        <v/>
      </c>
      <c r="Q70" s="5" t="str">
        <f t="shared" si="29"/>
        <v/>
      </c>
      <c r="R70" s="5" t="str">
        <f t="shared" ca="1" si="1"/>
        <v/>
      </c>
      <c r="S70" s="7" t="str">
        <f t="shared" ca="1" si="30"/>
        <v/>
      </c>
      <c r="T70" s="127">
        <v>1</v>
      </c>
      <c r="U70" s="48"/>
      <c r="V70" s="3"/>
      <c r="W70" s="5" t="str">
        <f t="shared" si="176"/>
        <v/>
      </c>
      <c r="X70" s="5" t="str">
        <f t="shared" si="32"/>
        <v/>
      </c>
      <c r="Y70" s="5" t="str">
        <f t="shared" ca="1" si="2"/>
        <v/>
      </c>
      <c r="Z70" s="6" t="str">
        <f t="shared" ca="1" si="33"/>
        <v/>
      </c>
      <c r="AA70" s="127">
        <v>1</v>
      </c>
      <c r="AB70" s="48"/>
      <c r="AC70" s="3"/>
      <c r="AD70" s="5" t="str">
        <f t="shared" si="34"/>
        <v/>
      </c>
      <c r="AE70" s="5" t="str">
        <f t="shared" si="35"/>
        <v/>
      </c>
      <c r="AF70" s="5" t="str">
        <f t="shared" ca="1" si="3"/>
        <v/>
      </c>
      <c r="AG70" s="6" t="str">
        <f t="shared" ca="1" si="36"/>
        <v/>
      </c>
      <c r="AH70" s="127">
        <v>1</v>
      </c>
      <c r="AI70" s="48"/>
      <c r="AJ70" s="3"/>
      <c r="AK70" s="5" t="str">
        <f t="shared" si="37"/>
        <v/>
      </c>
      <c r="AL70" s="5" t="str">
        <f t="shared" si="38"/>
        <v/>
      </c>
      <c r="AM70" s="5" t="str">
        <f t="shared" ca="1" si="4"/>
        <v/>
      </c>
      <c r="AN70" s="6" t="str">
        <f t="shared" ca="1" si="39"/>
        <v/>
      </c>
      <c r="AO70" s="67">
        <v>1</v>
      </c>
      <c r="AP70" s="48"/>
      <c r="AQ70" s="3"/>
      <c r="AR70" s="5" t="str">
        <f t="shared" si="40"/>
        <v/>
      </c>
      <c r="AS70" s="5" t="str">
        <f t="shared" si="41"/>
        <v/>
      </c>
      <c r="AT70" s="5" t="str">
        <f t="shared" ca="1" si="5"/>
        <v/>
      </c>
      <c r="AU70" s="6" t="str">
        <f t="shared" ca="1" si="42"/>
        <v/>
      </c>
      <c r="AV70" s="67">
        <v>1</v>
      </c>
      <c r="AW70" s="48"/>
      <c r="AX70" s="3"/>
      <c r="AY70" s="5" t="str">
        <f t="shared" si="43"/>
        <v/>
      </c>
      <c r="AZ70" s="5" t="str">
        <f t="shared" si="44"/>
        <v/>
      </c>
      <c r="BA70" s="5" t="str">
        <f t="shared" ca="1" si="6"/>
        <v/>
      </c>
      <c r="BB70" s="6" t="str">
        <f t="shared" ca="1" si="45"/>
        <v/>
      </c>
      <c r="BC70" s="67">
        <v>1</v>
      </c>
      <c r="BD70" s="48"/>
      <c r="BE70" s="3"/>
      <c r="BF70" s="5" t="str">
        <f t="shared" si="46"/>
        <v/>
      </c>
      <c r="BG70" s="5" t="str">
        <f t="shared" si="47"/>
        <v/>
      </c>
      <c r="BH70" s="5" t="str">
        <f t="shared" ca="1" si="7"/>
        <v/>
      </c>
      <c r="BI70" s="5" t="str">
        <f t="shared" ca="1" si="48"/>
        <v/>
      </c>
      <c r="BJ70" s="67">
        <v>1</v>
      </c>
      <c r="BK70" s="48"/>
      <c r="BL70" s="2"/>
      <c r="BM70" s="5" t="str">
        <f t="shared" si="49"/>
        <v/>
      </c>
      <c r="BN70" s="5" t="str">
        <f t="shared" si="50"/>
        <v/>
      </c>
      <c r="BO70" s="5" t="str">
        <f t="shared" ca="1" si="8"/>
        <v/>
      </c>
      <c r="BP70" s="5" t="str">
        <f t="shared" ca="1" si="51"/>
        <v/>
      </c>
      <c r="BQ70" s="67">
        <v>1</v>
      </c>
      <c r="BR70" s="48"/>
      <c r="BS70" s="2"/>
      <c r="BT70" s="5" t="str">
        <f t="shared" si="52"/>
        <v/>
      </c>
      <c r="BU70" s="5" t="str">
        <f t="shared" si="53"/>
        <v/>
      </c>
      <c r="BV70" s="5" t="str">
        <f t="shared" ca="1" si="9"/>
        <v/>
      </c>
      <c r="BW70" s="74" t="str">
        <f t="shared" ca="1" si="54"/>
        <v/>
      </c>
      <c r="BX70" s="67">
        <v>1</v>
      </c>
      <c r="BY70" s="48"/>
      <c r="BZ70" s="2"/>
      <c r="CA70" s="5" t="str">
        <f t="shared" si="55"/>
        <v/>
      </c>
      <c r="CB70" s="5" t="str">
        <f t="shared" si="56"/>
        <v/>
      </c>
      <c r="CC70" s="5" t="str">
        <f t="shared" ca="1" si="10"/>
        <v/>
      </c>
      <c r="CD70" s="74" t="str">
        <f t="shared" ca="1" si="57"/>
        <v/>
      </c>
      <c r="CE70" s="67">
        <v>1</v>
      </c>
      <c r="CF70" s="48"/>
      <c r="CG70" s="2"/>
      <c r="CH70" s="5" t="str">
        <f t="shared" si="58"/>
        <v/>
      </c>
      <c r="CI70" s="5" t="str">
        <f t="shared" si="59"/>
        <v/>
      </c>
      <c r="CJ70" s="5" t="str">
        <f t="shared" ca="1" si="11"/>
        <v/>
      </c>
      <c r="CK70" s="38" t="str">
        <f t="shared" ca="1" si="60"/>
        <v/>
      </c>
      <c r="CL70" s="67">
        <v>1</v>
      </c>
      <c r="CM70" s="48"/>
      <c r="CN70" s="2"/>
      <c r="CO70" s="5" t="str">
        <f t="shared" si="61"/>
        <v/>
      </c>
      <c r="CP70" s="5" t="str">
        <f t="shared" si="62"/>
        <v/>
      </c>
      <c r="CQ70" s="5" t="str">
        <f t="shared" ca="1" si="12"/>
        <v/>
      </c>
      <c r="CR70" s="38" t="str">
        <f t="shared" ca="1" si="63"/>
        <v/>
      </c>
      <c r="CS70" s="67">
        <v>1</v>
      </c>
      <c r="CT70" s="48"/>
      <c r="CU70" s="2"/>
      <c r="CV70" s="5" t="str">
        <f t="shared" si="64"/>
        <v/>
      </c>
      <c r="CW70" s="5" t="str">
        <f t="shared" si="65"/>
        <v/>
      </c>
      <c r="CX70" s="5" t="str">
        <f t="shared" ca="1" si="13"/>
        <v/>
      </c>
      <c r="CY70" s="38" t="str">
        <f t="shared" ca="1" si="66"/>
        <v/>
      </c>
      <c r="CZ70" s="67">
        <v>1</v>
      </c>
      <c r="DA70" s="48"/>
      <c r="DB70" s="2"/>
      <c r="DC70" s="5" t="str">
        <f t="shared" si="67"/>
        <v/>
      </c>
      <c r="DD70" s="5" t="str">
        <f t="shared" si="68"/>
        <v/>
      </c>
      <c r="DE70" s="5" t="str">
        <f t="shared" ca="1" si="14"/>
        <v/>
      </c>
      <c r="DF70" s="38" t="str">
        <f t="shared" ca="1" si="69"/>
        <v/>
      </c>
      <c r="DG70" s="67">
        <v>1</v>
      </c>
      <c r="DH70" s="48"/>
      <c r="DI70" s="2"/>
      <c r="DJ70" s="5" t="str">
        <f t="shared" si="70"/>
        <v/>
      </c>
      <c r="DK70" s="5" t="str">
        <f t="shared" si="71"/>
        <v/>
      </c>
      <c r="DL70" s="5" t="str">
        <f t="shared" ca="1" si="15"/>
        <v/>
      </c>
      <c r="DM70" s="38" t="str">
        <f t="shared" ca="1" si="72"/>
        <v/>
      </c>
      <c r="DN70" s="67">
        <v>1</v>
      </c>
      <c r="DO70" s="48"/>
      <c r="DP70" s="2"/>
      <c r="DQ70" s="5" t="str">
        <f t="shared" si="73"/>
        <v/>
      </c>
      <c r="DR70" s="5" t="str">
        <f t="shared" si="74"/>
        <v/>
      </c>
      <c r="DS70" s="5" t="str">
        <f t="shared" ca="1" si="16"/>
        <v/>
      </c>
      <c r="DT70" s="38" t="str">
        <f t="shared" ca="1" si="75"/>
        <v/>
      </c>
      <c r="DU70" s="67">
        <v>1</v>
      </c>
      <c r="DV70" s="48"/>
      <c r="DW70" s="2"/>
      <c r="DX70" s="5" t="str">
        <f t="shared" si="76"/>
        <v/>
      </c>
      <c r="DY70" s="5" t="str">
        <f t="shared" si="77"/>
        <v/>
      </c>
      <c r="DZ70" s="5" t="str">
        <f t="shared" ca="1" si="17"/>
        <v/>
      </c>
      <c r="EA70" s="38" t="str">
        <f t="shared" ca="1" si="78"/>
        <v/>
      </c>
      <c r="EB70" s="67">
        <v>1</v>
      </c>
      <c r="EC70" s="48"/>
      <c r="ED70" s="2"/>
      <c r="EE70" s="5" t="str">
        <f t="shared" si="79"/>
        <v/>
      </c>
      <c r="EF70" s="5" t="str">
        <f t="shared" si="80"/>
        <v/>
      </c>
      <c r="EG70" s="5" t="str">
        <f t="shared" ca="1" si="18"/>
        <v/>
      </c>
      <c r="EH70" s="38" t="str">
        <f t="shared" ca="1" si="81"/>
        <v/>
      </c>
      <c r="EI70" s="67">
        <v>1</v>
      </c>
      <c r="EJ70" s="48"/>
      <c r="EK70" s="2"/>
      <c r="EL70" s="5" t="str">
        <f t="shared" si="82"/>
        <v/>
      </c>
      <c r="EM70" s="5" t="str">
        <f t="shared" si="83"/>
        <v/>
      </c>
      <c r="EN70" s="5" t="str">
        <f t="shared" ca="1" si="19"/>
        <v/>
      </c>
      <c r="EO70" s="38" t="str">
        <f t="shared" ca="1" si="84"/>
        <v/>
      </c>
      <c r="EP70" s="67">
        <v>1</v>
      </c>
      <c r="EQ70" s="48"/>
      <c r="ER70" s="2"/>
      <c r="ES70" s="5" t="str">
        <f t="shared" si="85"/>
        <v/>
      </c>
      <c r="ET70" s="5" t="str">
        <f t="shared" si="86"/>
        <v/>
      </c>
      <c r="EU70" s="5" t="str">
        <f t="shared" ca="1" si="87"/>
        <v/>
      </c>
      <c r="EV70" s="38" t="str">
        <f t="shared" ca="1" si="88"/>
        <v/>
      </c>
      <c r="EW70" s="67">
        <v>1</v>
      </c>
      <c r="EX70" s="48"/>
      <c r="EY70" s="2"/>
      <c r="EZ70" s="5" t="str">
        <f t="shared" si="89"/>
        <v/>
      </c>
      <c r="FA70" s="5" t="str">
        <f t="shared" si="90"/>
        <v/>
      </c>
      <c r="FB70" s="5" t="str">
        <f t="shared" ca="1" si="20"/>
        <v/>
      </c>
      <c r="FC70" s="38" t="str">
        <f t="shared" ca="1" si="91"/>
        <v/>
      </c>
      <c r="FD70" s="67">
        <v>1</v>
      </c>
      <c r="FE70" s="48"/>
      <c r="FF70" s="2"/>
      <c r="FG70" s="5" t="str">
        <f t="shared" si="92"/>
        <v/>
      </c>
      <c r="FH70" s="5" t="str">
        <f t="shared" si="93"/>
        <v/>
      </c>
      <c r="FI70" s="5" t="str">
        <f t="shared" ca="1" si="21"/>
        <v/>
      </c>
      <c r="FJ70" s="38" t="str">
        <f t="shared" ca="1" si="94"/>
        <v/>
      </c>
      <c r="FK70" s="67">
        <v>1</v>
      </c>
      <c r="FL70" s="48"/>
      <c r="FM70" s="2"/>
      <c r="FN70" s="5" t="str">
        <f t="shared" si="95"/>
        <v/>
      </c>
      <c r="FO70" s="5" t="str">
        <f t="shared" si="96"/>
        <v/>
      </c>
      <c r="FP70" s="5" t="str">
        <f t="shared" ca="1" si="22"/>
        <v/>
      </c>
      <c r="FQ70" s="38" t="str">
        <f t="shared" ca="1" si="97"/>
        <v/>
      </c>
      <c r="FR70" s="67">
        <v>1</v>
      </c>
      <c r="FS70" s="48"/>
      <c r="FT70" s="2"/>
      <c r="FU70" s="5" t="str">
        <f t="shared" si="98"/>
        <v/>
      </c>
      <c r="FV70" s="5" t="str">
        <f t="shared" si="99"/>
        <v/>
      </c>
      <c r="FW70" s="5" t="str">
        <f t="shared" ca="1" si="23"/>
        <v/>
      </c>
      <c r="FX70" s="170" t="str">
        <f t="shared" ca="1" si="100"/>
        <v/>
      </c>
      <c r="FY70" s="22" t="str">
        <f t="shared" si="101"/>
        <v/>
      </c>
      <c r="FZ70" s="23" t="str">
        <f t="shared" si="102"/>
        <v/>
      </c>
      <c r="GA70" s="23" t="str">
        <f t="shared" si="103"/>
        <v/>
      </c>
      <c r="GB70" s="23" t="str">
        <f t="shared" si="104"/>
        <v/>
      </c>
      <c r="GC70" s="23" t="str">
        <f t="shared" si="105"/>
        <v/>
      </c>
      <c r="GD70" s="23" t="str">
        <f t="shared" si="106"/>
        <v/>
      </c>
      <c r="GE70" s="23" t="str">
        <f t="shared" si="107"/>
        <v/>
      </c>
      <c r="GF70" s="23" t="str">
        <f t="shared" si="108"/>
        <v/>
      </c>
      <c r="GG70" s="23" t="str">
        <f t="shared" si="109"/>
        <v/>
      </c>
      <c r="GH70" s="23" t="str">
        <f t="shared" si="110"/>
        <v/>
      </c>
      <c r="GI70" s="23" t="str">
        <f t="shared" si="111"/>
        <v/>
      </c>
      <c r="GJ70" s="23" t="str">
        <f t="shared" si="112"/>
        <v/>
      </c>
      <c r="GK70" s="23" t="str">
        <f t="shared" si="113"/>
        <v/>
      </c>
      <c r="GL70" s="23" t="str">
        <f t="shared" si="114"/>
        <v/>
      </c>
      <c r="GM70" s="23" t="str">
        <f t="shared" si="115"/>
        <v/>
      </c>
      <c r="GN70" s="23" t="str">
        <f t="shared" si="116"/>
        <v/>
      </c>
      <c r="GO70" s="23" t="str">
        <f t="shared" si="117"/>
        <v/>
      </c>
      <c r="GP70" s="23" t="str">
        <f t="shared" si="118"/>
        <v/>
      </c>
      <c r="GQ70" s="23" t="str">
        <f t="shared" si="119"/>
        <v/>
      </c>
      <c r="GR70" s="23" t="str">
        <f t="shared" si="120"/>
        <v/>
      </c>
      <c r="GS70" s="23" t="str">
        <f t="shared" si="121"/>
        <v/>
      </c>
      <c r="GT70" s="23" t="str">
        <f t="shared" si="122"/>
        <v/>
      </c>
      <c r="GU70" s="23" t="str">
        <f t="shared" si="123"/>
        <v/>
      </c>
      <c r="GV70" s="23" t="str">
        <f t="shared" si="124"/>
        <v/>
      </c>
      <c r="GW70" s="119" t="str">
        <f t="shared" si="125"/>
        <v/>
      </c>
      <c r="GX70" s="22" t="str">
        <f t="shared" ca="1" si="126"/>
        <v/>
      </c>
      <c r="GY70" s="23" t="str">
        <f t="shared" ca="1" si="127"/>
        <v/>
      </c>
      <c r="GZ70" s="23" t="str">
        <f t="shared" ca="1" si="128"/>
        <v/>
      </c>
      <c r="HA70" s="23" t="str">
        <f t="shared" ca="1" si="129"/>
        <v/>
      </c>
      <c r="HB70" s="23" t="str">
        <f t="shared" ca="1" si="130"/>
        <v/>
      </c>
      <c r="HC70" s="23" t="str">
        <f t="shared" ca="1" si="131"/>
        <v/>
      </c>
      <c r="HD70" s="23" t="str">
        <f t="shared" ca="1" si="132"/>
        <v/>
      </c>
      <c r="HE70" s="23" t="str">
        <f t="shared" ca="1" si="133"/>
        <v/>
      </c>
      <c r="HF70" s="23" t="str">
        <f t="shared" ca="1" si="134"/>
        <v/>
      </c>
      <c r="HG70" s="23" t="str">
        <f t="shared" ca="1" si="135"/>
        <v/>
      </c>
      <c r="HH70" s="23" t="str">
        <f t="shared" ca="1" si="136"/>
        <v/>
      </c>
      <c r="HI70" s="23" t="str">
        <f t="shared" ca="1" si="137"/>
        <v/>
      </c>
      <c r="HJ70" s="23" t="str">
        <f t="shared" ca="1" si="138"/>
        <v/>
      </c>
      <c r="HK70" s="23" t="str">
        <f t="shared" ca="1" si="139"/>
        <v/>
      </c>
      <c r="HL70" s="23" t="str">
        <f t="shared" ca="1" si="140"/>
        <v/>
      </c>
      <c r="HM70" s="23" t="str">
        <f t="shared" ca="1" si="141"/>
        <v/>
      </c>
      <c r="HN70" s="23" t="str">
        <f t="shared" ca="1" si="142"/>
        <v/>
      </c>
      <c r="HO70" s="23" t="str">
        <f t="shared" ca="1" si="143"/>
        <v/>
      </c>
      <c r="HP70" s="23" t="str">
        <f t="shared" ca="1" si="144"/>
        <v/>
      </c>
      <c r="HQ70" s="172" t="str">
        <f t="shared" ca="1" si="145"/>
        <v/>
      </c>
      <c r="HR70" s="23" t="str">
        <f t="shared" ca="1" si="146"/>
        <v/>
      </c>
      <c r="HS70" s="23" t="str">
        <f t="shared" ca="1" si="147"/>
        <v/>
      </c>
      <c r="HT70" s="23" t="str">
        <f t="shared" ca="1" si="148"/>
        <v/>
      </c>
      <c r="HU70" s="23" t="str">
        <f t="shared" ca="1" si="149"/>
        <v/>
      </c>
      <c r="HV70" s="118" t="str">
        <f t="shared" ca="1" si="150"/>
        <v/>
      </c>
      <c r="HW70" s="179" t="str">
        <f t="shared" si="151"/>
        <v/>
      </c>
      <c r="HX70" s="24" t="str">
        <f t="shared" si="152"/>
        <v/>
      </c>
      <c r="HY70" s="24" t="str">
        <f t="shared" si="153"/>
        <v/>
      </c>
      <c r="HZ70" s="24" t="str">
        <f t="shared" si="154"/>
        <v/>
      </c>
      <c r="IA70" s="24" t="str">
        <f t="shared" si="155"/>
        <v/>
      </c>
      <c r="IB70" s="24" t="str">
        <f t="shared" si="156"/>
        <v/>
      </c>
      <c r="IC70" s="24" t="str">
        <f t="shared" si="157"/>
        <v/>
      </c>
      <c r="ID70" s="24" t="str">
        <f t="shared" si="158"/>
        <v/>
      </c>
      <c r="IE70" s="24" t="str">
        <f t="shared" si="159"/>
        <v/>
      </c>
      <c r="IF70" s="24" t="str">
        <f t="shared" si="160"/>
        <v/>
      </c>
      <c r="IG70" s="24" t="str">
        <f t="shared" si="161"/>
        <v/>
      </c>
      <c r="IH70" s="24" t="str">
        <f t="shared" si="162"/>
        <v/>
      </c>
      <c r="II70" s="24" t="str">
        <f t="shared" si="163"/>
        <v/>
      </c>
      <c r="IJ70" s="24" t="str">
        <f t="shared" si="164"/>
        <v/>
      </c>
      <c r="IK70" s="24" t="str">
        <f t="shared" si="165"/>
        <v/>
      </c>
      <c r="IL70" s="24" t="str">
        <f t="shared" si="166"/>
        <v/>
      </c>
      <c r="IM70" s="24" t="str">
        <f t="shared" si="167"/>
        <v/>
      </c>
      <c r="IN70" s="24" t="str">
        <f t="shared" si="168"/>
        <v/>
      </c>
      <c r="IO70" s="24" t="str">
        <f t="shared" si="169"/>
        <v/>
      </c>
      <c r="IP70" s="24" t="str">
        <f t="shared" si="170"/>
        <v/>
      </c>
      <c r="IQ70" s="24" t="str">
        <f t="shared" si="171"/>
        <v/>
      </c>
      <c r="IR70" s="24" t="str">
        <f t="shared" si="172"/>
        <v/>
      </c>
      <c r="IS70" s="24" t="str">
        <f t="shared" si="173"/>
        <v/>
      </c>
      <c r="IT70" s="24" t="str">
        <f t="shared" si="174"/>
        <v/>
      </c>
      <c r="IU70" s="25" t="str">
        <f t="shared" si="175"/>
        <v/>
      </c>
    </row>
    <row r="71" spans="1:255" ht="15.95" customHeight="1">
      <c r="A71" s="4"/>
      <c r="B71" s="4"/>
      <c r="C71" s="40"/>
      <c r="D71" s="44"/>
      <c r="E71" s="44"/>
      <c r="F71" s="49">
        <v>1</v>
      </c>
      <c r="G71" s="48"/>
      <c r="H71" s="2"/>
      <c r="I71" s="5" t="str">
        <f t="shared" si="25"/>
        <v/>
      </c>
      <c r="J71" s="5" t="str">
        <f t="shared" si="26"/>
        <v/>
      </c>
      <c r="K71" s="5" t="str">
        <f t="shared" ref="K71:K97" ca="1" si="177">IF(AND(I$1=1,$D71&lt;&gt;""),SUM(OFFSET($FY71:$GW71,0,0,1,J$5))-INDEX($GX71:$HV71,0,J$5)-SUM(OFFSET($HW71:$IU71,0,0,1,J$5)),"")</f>
        <v/>
      </c>
      <c r="L71" s="7" t="str">
        <f t="shared" ca="1" si="27"/>
        <v/>
      </c>
      <c r="M71" s="127">
        <v>1</v>
      </c>
      <c r="N71" s="48"/>
      <c r="O71" s="2"/>
      <c r="P71" s="5" t="str">
        <f t="shared" si="28"/>
        <v/>
      </c>
      <c r="Q71" s="5" t="str">
        <f t="shared" si="29"/>
        <v/>
      </c>
      <c r="R71" s="5" t="str">
        <f t="shared" ref="R71:R97" ca="1" si="178">IF(AND(P$1=1,$D71&lt;&gt;""),SUM(OFFSET($FY71:$GW71,0,0,1,Q$5))-INDEX($GX71:$HV71,0,Q$5)-SUM(OFFSET($HW71:$IU71,0,0,1,Q$5)),"")</f>
        <v/>
      </c>
      <c r="S71" s="7" t="str">
        <f t="shared" ca="1" si="30"/>
        <v/>
      </c>
      <c r="T71" s="127">
        <v>1</v>
      </c>
      <c r="U71" s="48"/>
      <c r="V71" s="3"/>
      <c r="W71" s="5" t="str">
        <f t="shared" si="176"/>
        <v/>
      </c>
      <c r="X71" s="5" t="str">
        <f t="shared" si="32"/>
        <v/>
      </c>
      <c r="Y71" s="5" t="str">
        <f t="shared" ref="Y71:Y97" ca="1" si="179">IF(AND(W$1=1,$D71&lt;&gt;""),SUM(OFFSET($FY71:$GW71,0,0,1,X$5))-INDEX($GX71:$HV71,0,X$5)-SUM(OFFSET($HW71:$IU71,0,0,1,X$5)),"")</f>
        <v/>
      </c>
      <c r="Z71" s="6" t="str">
        <f t="shared" ca="1" si="33"/>
        <v/>
      </c>
      <c r="AA71" s="127">
        <v>1</v>
      </c>
      <c r="AB71" s="48"/>
      <c r="AC71" s="3"/>
      <c r="AD71" s="5" t="str">
        <f t="shared" si="34"/>
        <v/>
      </c>
      <c r="AE71" s="5" t="str">
        <f t="shared" si="35"/>
        <v/>
      </c>
      <c r="AF71" s="5" t="str">
        <f t="shared" ref="AF71:AF97" ca="1" si="180">IF(AND(AD$1=1,$D71&lt;&gt;""),SUM(OFFSET($FY71:$GW71,0,0,1,AE$5))-INDEX($GX71:$HV71,0,AE$5)-SUM(OFFSET($HW71:$IU71,0,0,1,AE$5)),"")</f>
        <v/>
      </c>
      <c r="AG71" s="6" t="str">
        <f t="shared" ca="1" si="36"/>
        <v/>
      </c>
      <c r="AH71" s="127">
        <v>1</v>
      </c>
      <c r="AI71" s="48"/>
      <c r="AJ71" s="3"/>
      <c r="AK71" s="5" t="str">
        <f t="shared" si="37"/>
        <v/>
      </c>
      <c r="AL71" s="5" t="str">
        <f t="shared" si="38"/>
        <v/>
      </c>
      <c r="AM71" s="5" t="str">
        <f t="shared" ref="AM71:AM97" ca="1" si="181">IF(AND(AK$1=1,$D71&lt;&gt;""),SUM(OFFSET($FY71:$GW71,0,0,1,AL$5))-INDEX($GX71:$HV71,0,AL$5)-SUM(OFFSET($HW71:$IU71,0,0,1,AL$5)),"")</f>
        <v/>
      </c>
      <c r="AN71" s="6" t="str">
        <f t="shared" ca="1" si="39"/>
        <v/>
      </c>
      <c r="AO71" s="67">
        <v>1</v>
      </c>
      <c r="AP71" s="48"/>
      <c r="AQ71" s="3"/>
      <c r="AR71" s="5" t="str">
        <f t="shared" si="40"/>
        <v/>
      </c>
      <c r="AS71" s="5" t="str">
        <f t="shared" si="41"/>
        <v/>
      </c>
      <c r="AT71" s="5" t="str">
        <f t="shared" ref="AT71:AT97" ca="1" si="182">IF(AND(AR$1=1,$D71&lt;&gt;""),SUM(OFFSET($FY71:$GW71,0,0,1,AS$5))-INDEX($GX71:$HV71,0,AS$5)-SUM(OFFSET($HW71:$IU71,0,0,1,AS$5)),"")</f>
        <v/>
      </c>
      <c r="AU71" s="6" t="str">
        <f t="shared" ca="1" si="42"/>
        <v/>
      </c>
      <c r="AV71" s="67">
        <v>1</v>
      </c>
      <c r="AW71" s="48"/>
      <c r="AX71" s="3"/>
      <c r="AY71" s="5" t="str">
        <f t="shared" si="43"/>
        <v/>
      </c>
      <c r="AZ71" s="5" t="str">
        <f t="shared" si="44"/>
        <v/>
      </c>
      <c r="BA71" s="5" t="str">
        <f t="shared" ref="BA71:BA97" ca="1" si="183">IF(AND(AY$1=1,$D71&lt;&gt;""),SUM(OFFSET($FY71:$GW71,0,0,1,AZ$5))-INDEX($GX71:$HV71,0,AZ$5)-SUM(OFFSET($HW71:$IU71,0,0,1,AZ$5)),"")</f>
        <v/>
      </c>
      <c r="BB71" s="6" t="str">
        <f t="shared" ca="1" si="45"/>
        <v/>
      </c>
      <c r="BC71" s="67">
        <v>1</v>
      </c>
      <c r="BD71" s="48"/>
      <c r="BE71" s="3"/>
      <c r="BF71" s="5" t="str">
        <f t="shared" si="46"/>
        <v/>
      </c>
      <c r="BG71" s="5" t="str">
        <f t="shared" si="47"/>
        <v/>
      </c>
      <c r="BH71" s="5" t="str">
        <f t="shared" ref="BH71:BH97" ca="1" si="184">IF(AND(BF$1=1,$D71&lt;&gt;""),SUM(OFFSET($FY71:$GW71,0,0,1,BG$5))-INDEX($GX71:$HV71,0,BG$5)-SUM(OFFSET($HW71:$IU71,0,0,1,BG$5)),"")</f>
        <v/>
      </c>
      <c r="BI71" s="5" t="str">
        <f t="shared" ca="1" si="48"/>
        <v/>
      </c>
      <c r="BJ71" s="67">
        <v>1</v>
      </c>
      <c r="BK71" s="48"/>
      <c r="BL71" s="2"/>
      <c r="BM71" s="5" t="str">
        <f t="shared" si="49"/>
        <v/>
      </c>
      <c r="BN71" s="5" t="str">
        <f t="shared" si="50"/>
        <v/>
      </c>
      <c r="BO71" s="5" t="str">
        <f t="shared" ref="BO71:BO97" ca="1" si="185">IF(AND(BM$1=1,$D71&lt;&gt;""),SUM(OFFSET($FY71:$GW71,0,0,1,BN$5))-INDEX($GX71:$HV71,0,BN$5)-SUM(OFFSET($HW71:$IU71,0,0,1,BN$5)),"")</f>
        <v/>
      </c>
      <c r="BP71" s="5" t="str">
        <f t="shared" ca="1" si="51"/>
        <v/>
      </c>
      <c r="BQ71" s="67">
        <v>1</v>
      </c>
      <c r="BR71" s="48"/>
      <c r="BS71" s="2"/>
      <c r="BT71" s="5" t="str">
        <f t="shared" si="52"/>
        <v/>
      </c>
      <c r="BU71" s="5" t="str">
        <f t="shared" si="53"/>
        <v/>
      </c>
      <c r="BV71" s="5" t="str">
        <f t="shared" ref="BV71:BV97" ca="1" si="186">IF(AND(BT$1=1,$D71&lt;&gt;""),SUM(OFFSET($FY71:$GW71,0,0,1,BU$5))-INDEX($GX71:$HV71,0,BU$5)-SUM(OFFSET($HW71:$IU71,0,0,1,BU$5)),"")</f>
        <v/>
      </c>
      <c r="BW71" s="74" t="str">
        <f t="shared" ca="1" si="54"/>
        <v/>
      </c>
      <c r="BX71" s="67">
        <v>1</v>
      </c>
      <c r="BY71" s="48"/>
      <c r="BZ71" s="2"/>
      <c r="CA71" s="5" t="str">
        <f t="shared" si="55"/>
        <v/>
      </c>
      <c r="CB71" s="5" t="str">
        <f t="shared" si="56"/>
        <v/>
      </c>
      <c r="CC71" s="5" t="str">
        <f t="shared" ref="CC71:CC97" ca="1" si="187">IF(AND(CA$1=1,$D71&lt;&gt;""),SUM(OFFSET($FY71:$GW71,0,0,1,CB$5))-INDEX($GX71:$HV71,0,CB$5)-SUM(OFFSET($HW71:$IU71,0,0,1,CB$5)),"")</f>
        <v/>
      </c>
      <c r="CD71" s="74" t="str">
        <f t="shared" ca="1" si="57"/>
        <v/>
      </c>
      <c r="CE71" s="67">
        <v>1</v>
      </c>
      <c r="CF71" s="48"/>
      <c r="CG71" s="2"/>
      <c r="CH71" s="5" t="str">
        <f t="shared" si="58"/>
        <v/>
      </c>
      <c r="CI71" s="5" t="str">
        <f t="shared" si="59"/>
        <v/>
      </c>
      <c r="CJ71" s="5" t="str">
        <f t="shared" ref="CJ71:CJ97" ca="1" si="188">IF(AND(CH$1=1,$D71&lt;&gt;""),SUM(OFFSET($FY71:$GW71,0,0,1,CI$5))-INDEX($GX71:$HV71,0,CI$5)-SUM(OFFSET($HW71:$IU71,0,0,1,CI$5)),"")</f>
        <v/>
      </c>
      <c r="CK71" s="38" t="str">
        <f t="shared" ca="1" si="60"/>
        <v/>
      </c>
      <c r="CL71" s="67">
        <v>1</v>
      </c>
      <c r="CM71" s="48"/>
      <c r="CN71" s="2"/>
      <c r="CO71" s="5" t="str">
        <f t="shared" si="61"/>
        <v/>
      </c>
      <c r="CP71" s="5" t="str">
        <f t="shared" si="62"/>
        <v/>
      </c>
      <c r="CQ71" s="5" t="str">
        <f t="shared" ref="CQ71:CQ97" ca="1" si="189">IF(AND(CO$1=1,$D71&lt;&gt;""),SUM(OFFSET($FY71:$GW71,0,0,1,CP$5))-INDEX($GX71:$HV71,0,CP$5)-SUM(OFFSET($HW71:$IU71,0,0,1,CP$5)),"")</f>
        <v/>
      </c>
      <c r="CR71" s="38" t="str">
        <f t="shared" ca="1" si="63"/>
        <v/>
      </c>
      <c r="CS71" s="67">
        <v>1</v>
      </c>
      <c r="CT71" s="48"/>
      <c r="CU71" s="2"/>
      <c r="CV71" s="5" t="str">
        <f t="shared" si="64"/>
        <v/>
      </c>
      <c r="CW71" s="5" t="str">
        <f t="shared" si="65"/>
        <v/>
      </c>
      <c r="CX71" s="5" t="str">
        <f t="shared" ref="CX71:CX97" ca="1" si="190">IF(AND(CV$1=1,$D71&lt;&gt;""),SUM(OFFSET($FY71:$GW71,0,0,1,CW$5))-INDEX($GX71:$HV71,0,CW$5)-SUM(OFFSET($HW71:$IU71,0,0,1,CW$5)),"")</f>
        <v/>
      </c>
      <c r="CY71" s="38" t="str">
        <f t="shared" ca="1" si="66"/>
        <v/>
      </c>
      <c r="CZ71" s="67">
        <v>1</v>
      </c>
      <c r="DA71" s="48"/>
      <c r="DB71" s="2"/>
      <c r="DC71" s="5" t="str">
        <f t="shared" si="67"/>
        <v/>
      </c>
      <c r="DD71" s="5" t="str">
        <f t="shared" si="68"/>
        <v/>
      </c>
      <c r="DE71" s="5" t="str">
        <f t="shared" ref="DE71:DE97" ca="1" si="191">IF(AND(DC$1=1,$D71&lt;&gt;""),SUM(OFFSET($FY71:$GW71,0,0,1,DD$5))-INDEX($GX71:$HV71,0,DD$5)-SUM(OFFSET($HW71:$IU71,0,0,1,DD$5)),"")</f>
        <v/>
      </c>
      <c r="DF71" s="38" t="str">
        <f t="shared" ca="1" si="69"/>
        <v/>
      </c>
      <c r="DG71" s="67">
        <v>1</v>
      </c>
      <c r="DH71" s="48"/>
      <c r="DI71" s="2"/>
      <c r="DJ71" s="5" t="str">
        <f t="shared" si="70"/>
        <v/>
      </c>
      <c r="DK71" s="5" t="str">
        <f t="shared" si="71"/>
        <v/>
      </c>
      <c r="DL71" s="5" t="str">
        <f t="shared" ref="DL71:DL97" ca="1" si="192">IF(AND(DJ$1=1,$D71&lt;&gt;""),SUM(OFFSET($FY71:$GW71,0,0,1,DK$5))-INDEX($GX71:$HV71,0,DK$5)-SUM(OFFSET($HW71:$IU71,0,0,1,DK$5)),"")</f>
        <v/>
      </c>
      <c r="DM71" s="38" t="str">
        <f t="shared" ca="1" si="72"/>
        <v/>
      </c>
      <c r="DN71" s="67">
        <v>1</v>
      </c>
      <c r="DO71" s="48"/>
      <c r="DP71" s="2"/>
      <c r="DQ71" s="5" t="str">
        <f t="shared" si="73"/>
        <v/>
      </c>
      <c r="DR71" s="5" t="str">
        <f t="shared" si="74"/>
        <v/>
      </c>
      <c r="DS71" s="5" t="str">
        <f t="shared" ref="DS71:DS97" ca="1" si="193">IF(AND(DQ$1=1,$D71&lt;&gt;""),SUM(OFFSET($FY71:$GW71,0,0,1,DR$5))-INDEX($GX71:$HV71,0,DR$5)-SUM(OFFSET($HW71:$IU71,0,0,1,DR$5)),"")</f>
        <v/>
      </c>
      <c r="DT71" s="38" t="str">
        <f t="shared" ca="1" si="75"/>
        <v/>
      </c>
      <c r="DU71" s="67">
        <v>1</v>
      </c>
      <c r="DV71" s="48"/>
      <c r="DW71" s="2"/>
      <c r="DX71" s="5" t="str">
        <f t="shared" si="76"/>
        <v/>
      </c>
      <c r="DY71" s="5" t="str">
        <f t="shared" si="77"/>
        <v/>
      </c>
      <c r="DZ71" s="5" t="str">
        <f t="shared" ref="DZ71:DZ97" ca="1" si="194">IF(AND(DX$1=1,$D71&lt;&gt;""),SUM(OFFSET($FY71:$GW71,0,0,1,DY$5))-INDEX($GX71:$HV71,0,DY$5)-SUM(OFFSET($HW71:$IU71,0,0,1,DY$5)),"")</f>
        <v/>
      </c>
      <c r="EA71" s="38" t="str">
        <f t="shared" ca="1" si="78"/>
        <v/>
      </c>
      <c r="EB71" s="67">
        <v>1</v>
      </c>
      <c r="EC71" s="48"/>
      <c r="ED71" s="2"/>
      <c r="EE71" s="5" t="str">
        <f t="shared" si="79"/>
        <v/>
      </c>
      <c r="EF71" s="5" t="str">
        <f t="shared" si="80"/>
        <v/>
      </c>
      <c r="EG71" s="5" t="str">
        <f t="shared" ref="EG71:EG97" ca="1" si="195">IF(AND(EE$1=1,$D71&lt;&gt;""),SUM(OFFSET($FY71:$GW71,0,0,1,EF$5))-INDEX($GX71:$HV71,0,EF$5)-SUM(OFFSET($HW71:$IU71,0,0,1,EF$5)),"")</f>
        <v/>
      </c>
      <c r="EH71" s="38" t="str">
        <f t="shared" ca="1" si="81"/>
        <v/>
      </c>
      <c r="EI71" s="67">
        <v>1</v>
      </c>
      <c r="EJ71" s="48"/>
      <c r="EK71" s="2"/>
      <c r="EL71" s="5" t="str">
        <f t="shared" si="82"/>
        <v/>
      </c>
      <c r="EM71" s="5" t="str">
        <f t="shared" si="83"/>
        <v/>
      </c>
      <c r="EN71" s="5" t="str">
        <f t="shared" ref="EN71:EN97" ca="1" si="196">IF(AND(EL$1=1,$D71&lt;&gt;""),SUM(OFFSET($FY71:$GW71,0,0,1,EM$5))-INDEX($GX71:$HV71,0,EM$5)-SUM(OFFSET($HW71:$IU71,0,0,1,EM$5)),"")</f>
        <v/>
      </c>
      <c r="EO71" s="38" t="str">
        <f t="shared" ca="1" si="84"/>
        <v/>
      </c>
      <c r="EP71" s="67">
        <v>1</v>
      </c>
      <c r="EQ71" s="48"/>
      <c r="ER71" s="2"/>
      <c r="ES71" s="5" t="str">
        <f t="shared" si="85"/>
        <v/>
      </c>
      <c r="ET71" s="5" t="str">
        <f t="shared" si="86"/>
        <v/>
      </c>
      <c r="EU71" s="5" t="str">
        <f t="shared" ca="1" si="87"/>
        <v/>
      </c>
      <c r="EV71" s="38" t="str">
        <f t="shared" ca="1" si="88"/>
        <v/>
      </c>
      <c r="EW71" s="67">
        <v>1</v>
      </c>
      <c r="EX71" s="48"/>
      <c r="EY71" s="2"/>
      <c r="EZ71" s="5" t="str">
        <f t="shared" si="89"/>
        <v/>
      </c>
      <c r="FA71" s="5" t="str">
        <f t="shared" si="90"/>
        <v/>
      </c>
      <c r="FB71" s="5" t="str">
        <f t="shared" ref="FB71:FB97" ca="1" si="197">IF(AND(EZ$1=1,$D71&lt;&gt;""),SUM(OFFSET($FY71:$GW71,0,0,1,FA$5))-INDEX($GX71:$HV71,0,FA$5)-SUM(OFFSET($HW71:$IU71,0,0,1,FA$5)),"")</f>
        <v/>
      </c>
      <c r="FC71" s="38" t="str">
        <f t="shared" ca="1" si="91"/>
        <v/>
      </c>
      <c r="FD71" s="67">
        <v>1</v>
      </c>
      <c r="FE71" s="48"/>
      <c r="FF71" s="2"/>
      <c r="FG71" s="5" t="str">
        <f t="shared" si="92"/>
        <v/>
      </c>
      <c r="FH71" s="5" t="str">
        <f t="shared" si="93"/>
        <v/>
      </c>
      <c r="FI71" s="5" t="str">
        <f t="shared" ref="FI71:FI97" ca="1" si="198">IF(AND(FG$1=1,$D71&lt;&gt;""),SUM(OFFSET($FY71:$GW71,0,0,1,FH$5))-INDEX($GX71:$HV71,0,FH$5)-SUM(OFFSET($HW71:$IU71,0,0,1,FH$5)),"")</f>
        <v/>
      </c>
      <c r="FJ71" s="38" t="str">
        <f t="shared" ca="1" si="94"/>
        <v/>
      </c>
      <c r="FK71" s="67">
        <v>1</v>
      </c>
      <c r="FL71" s="48"/>
      <c r="FM71" s="2"/>
      <c r="FN71" s="5" t="str">
        <f t="shared" si="95"/>
        <v/>
      </c>
      <c r="FO71" s="5" t="str">
        <f t="shared" si="96"/>
        <v/>
      </c>
      <c r="FP71" s="5" t="str">
        <f t="shared" ref="FP71:FP97" ca="1" si="199">IF(AND(FN$1=1,$D71&lt;&gt;""),SUM(OFFSET($FY71:$GW71,0,0,1,FO$5))-INDEX($GX71:$HV71,0,FO$5)-SUM(OFFSET($HW71:$IU71,0,0,1,FO$5)),"")</f>
        <v/>
      </c>
      <c r="FQ71" s="38" t="str">
        <f t="shared" ca="1" si="97"/>
        <v/>
      </c>
      <c r="FR71" s="67">
        <v>1</v>
      </c>
      <c r="FS71" s="48"/>
      <c r="FT71" s="2"/>
      <c r="FU71" s="5" t="str">
        <f t="shared" si="98"/>
        <v/>
      </c>
      <c r="FV71" s="5" t="str">
        <f t="shared" si="99"/>
        <v/>
      </c>
      <c r="FW71" s="5" t="str">
        <f t="shared" ref="FW71:FW97" ca="1" si="200">IF(AND(FU$1=1,$D71&lt;&gt;""),SUM(OFFSET($FY71:$GW71,0,0,1,FV$5))-INDEX($GX71:$HV71,0,FV$5)-SUM(OFFSET($HW71:$IU71,0,0,1,FV$5)),"")</f>
        <v/>
      </c>
      <c r="FX71" s="170" t="str">
        <f t="shared" ca="1" si="100"/>
        <v/>
      </c>
      <c r="FY71" s="22" t="str">
        <f t="shared" si="101"/>
        <v/>
      </c>
      <c r="FZ71" s="23" t="str">
        <f t="shared" si="102"/>
        <v/>
      </c>
      <c r="GA71" s="23" t="str">
        <f t="shared" si="103"/>
        <v/>
      </c>
      <c r="GB71" s="23" t="str">
        <f t="shared" si="104"/>
        <v/>
      </c>
      <c r="GC71" s="23" t="str">
        <f t="shared" si="105"/>
        <v/>
      </c>
      <c r="GD71" s="23" t="str">
        <f t="shared" si="106"/>
        <v/>
      </c>
      <c r="GE71" s="23" t="str">
        <f t="shared" si="107"/>
        <v/>
      </c>
      <c r="GF71" s="23" t="str">
        <f t="shared" si="108"/>
        <v/>
      </c>
      <c r="GG71" s="23" t="str">
        <f t="shared" si="109"/>
        <v/>
      </c>
      <c r="GH71" s="23" t="str">
        <f t="shared" si="110"/>
        <v/>
      </c>
      <c r="GI71" s="23" t="str">
        <f t="shared" si="111"/>
        <v/>
      </c>
      <c r="GJ71" s="23" t="str">
        <f t="shared" si="112"/>
        <v/>
      </c>
      <c r="GK71" s="23" t="str">
        <f t="shared" si="113"/>
        <v/>
      </c>
      <c r="GL71" s="23" t="str">
        <f t="shared" si="114"/>
        <v/>
      </c>
      <c r="GM71" s="23" t="str">
        <f t="shared" si="115"/>
        <v/>
      </c>
      <c r="GN71" s="23" t="str">
        <f t="shared" si="116"/>
        <v/>
      </c>
      <c r="GO71" s="23" t="str">
        <f t="shared" si="117"/>
        <v/>
      </c>
      <c r="GP71" s="23" t="str">
        <f t="shared" si="118"/>
        <v/>
      </c>
      <c r="GQ71" s="23" t="str">
        <f t="shared" si="119"/>
        <v/>
      </c>
      <c r="GR71" s="23" t="str">
        <f t="shared" si="120"/>
        <v/>
      </c>
      <c r="GS71" s="23" t="str">
        <f t="shared" si="121"/>
        <v/>
      </c>
      <c r="GT71" s="23" t="str">
        <f t="shared" si="122"/>
        <v/>
      </c>
      <c r="GU71" s="23" t="str">
        <f t="shared" si="123"/>
        <v/>
      </c>
      <c r="GV71" s="23" t="str">
        <f t="shared" si="124"/>
        <v/>
      </c>
      <c r="GW71" s="119" t="str">
        <f t="shared" si="125"/>
        <v/>
      </c>
      <c r="GX71" s="22" t="str">
        <f t="shared" ca="1" si="126"/>
        <v/>
      </c>
      <c r="GY71" s="23" t="str">
        <f t="shared" ca="1" si="127"/>
        <v/>
      </c>
      <c r="GZ71" s="23" t="str">
        <f t="shared" ca="1" si="128"/>
        <v/>
      </c>
      <c r="HA71" s="23" t="str">
        <f t="shared" ca="1" si="129"/>
        <v/>
      </c>
      <c r="HB71" s="23" t="str">
        <f t="shared" ca="1" si="130"/>
        <v/>
      </c>
      <c r="HC71" s="23" t="str">
        <f t="shared" ca="1" si="131"/>
        <v/>
      </c>
      <c r="HD71" s="23" t="str">
        <f t="shared" ca="1" si="132"/>
        <v/>
      </c>
      <c r="HE71" s="23" t="str">
        <f t="shared" ca="1" si="133"/>
        <v/>
      </c>
      <c r="HF71" s="23" t="str">
        <f t="shared" ca="1" si="134"/>
        <v/>
      </c>
      <c r="HG71" s="23" t="str">
        <f t="shared" ca="1" si="135"/>
        <v/>
      </c>
      <c r="HH71" s="23" t="str">
        <f t="shared" ca="1" si="136"/>
        <v/>
      </c>
      <c r="HI71" s="23" t="str">
        <f t="shared" ca="1" si="137"/>
        <v/>
      </c>
      <c r="HJ71" s="23" t="str">
        <f t="shared" ca="1" si="138"/>
        <v/>
      </c>
      <c r="HK71" s="23" t="str">
        <f t="shared" ca="1" si="139"/>
        <v/>
      </c>
      <c r="HL71" s="23" t="str">
        <f t="shared" ca="1" si="140"/>
        <v/>
      </c>
      <c r="HM71" s="23" t="str">
        <f t="shared" ca="1" si="141"/>
        <v/>
      </c>
      <c r="HN71" s="23" t="str">
        <f t="shared" ca="1" si="142"/>
        <v/>
      </c>
      <c r="HO71" s="23" t="str">
        <f t="shared" ca="1" si="143"/>
        <v/>
      </c>
      <c r="HP71" s="23" t="str">
        <f t="shared" ca="1" si="144"/>
        <v/>
      </c>
      <c r="HQ71" s="172" t="str">
        <f t="shared" ca="1" si="145"/>
        <v/>
      </c>
      <c r="HR71" s="23" t="str">
        <f t="shared" ca="1" si="146"/>
        <v/>
      </c>
      <c r="HS71" s="23" t="str">
        <f t="shared" ca="1" si="147"/>
        <v/>
      </c>
      <c r="HT71" s="23" t="str">
        <f t="shared" ca="1" si="148"/>
        <v/>
      </c>
      <c r="HU71" s="23" t="str">
        <f t="shared" ca="1" si="149"/>
        <v/>
      </c>
      <c r="HV71" s="118" t="str">
        <f t="shared" ca="1" si="150"/>
        <v/>
      </c>
      <c r="HW71" s="179" t="str">
        <f t="shared" si="151"/>
        <v/>
      </c>
      <c r="HX71" s="24" t="str">
        <f t="shared" si="152"/>
        <v/>
      </c>
      <c r="HY71" s="24" t="str">
        <f t="shared" si="153"/>
        <v/>
      </c>
      <c r="HZ71" s="24" t="str">
        <f t="shared" si="154"/>
        <v/>
      </c>
      <c r="IA71" s="24" t="str">
        <f t="shared" si="155"/>
        <v/>
      </c>
      <c r="IB71" s="24" t="str">
        <f t="shared" si="156"/>
        <v/>
      </c>
      <c r="IC71" s="24" t="str">
        <f t="shared" si="157"/>
        <v/>
      </c>
      <c r="ID71" s="24" t="str">
        <f t="shared" si="158"/>
        <v/>
      </c>
      <c r="IE71" s="24" t="str">
        <f t="shared" si="159"/>
        <v/>
      </c>
      <c r="IF71" s="24" t="str">
        <f t="shared" si="160"/>
        <v/>
      </c>
      <c r="IG71" s="24" t="str">
        <f t="shared" si="161"/>
        <v/>
      </c>
      <c r="IH71" s="24" t="str">
        <f t="shared" si="162"/>
        <v/>
      </c>
      <c r="II71" s="24" t="str">
        <f t="shared" si="163"/>
        <v/>
      </c>
      <c r="IJ71" s="24" t="str">
        <f t="shared" si="164"/>
        <v/>
      </c>
      <c r="IK71" s="24" t="str">
        <f t="shared" si="165"/>
        <v/>
      </c>
      <c r="IL71" s="24" t="str">
        <f t="shared" si="166"/>
        <v/>
      </c>
      <c r="IM71" s="24" t="str">
        <f t="shared" si="167"/>
        <v/>
      </c>
      <c r="IN71" s="24" t="str">
        <f t="shared" si="168"/>
        <v/>
      </c>
      <c r="IO71" s="24" t="str">
        <f t="shared" si="169"/>
        <v/>
      </c>
      <c r="IP71" s="24" t="str">
        <f t="shared" si="170"/>
        <v/>
      </c>
      <c r="IQ71" s="24" t="str">
        <f t="shared" si="171"/>
        <v/>
      </c>
      <c r="IR71" s="24" t="str">
        <f t="shared" si="172"/>
        <v/>
      </c>
      <c r="IS71" s="24" t="str">
        <f t="shared" si="173"/>
        <v/>
      </c>
      <c r="IT71" s="24" t="str">
        <f t="shared" si="174"/>
        <v/>
      </c>
      <c r="IU71" s="25" t="str">
        <f t="shared" si="175"/>
        <v/>
      </c>
    </row>
    <row r="72" spans="1:255" ht="15.95" customHeight="1">
      <c r="A72" s="4"/>
      <c r="B72" s="4"/>
      <c r="C72" s="40"/>
      <c r="D72" s="44"/>
      <c r="E72" s="44"/>
      <c r="F72" s="49">
        <v>1</v>
      </c>
      <c r="G72" s="48"/>
      <c r="H72" s="2"/>
      <c r="I72" s="5" t="str">
        <f t="shared" ref="I72:I97" si="201">IF(AND(I$1=1,$D72&lt;&gt;""),IF(G72&lt;&gt;0,1000*VLOOKUP(F72,F$2:G$4,2)/G72,0),"")</f>
        <v/>
      </c>
      <c r="J72" s="5" t="str">
        <f t="shared" ref="J72:J97" si="202">IF(I72&lt;&gt;"",RANK(I72,I$7:I$97),"")</f>
        <v/>
      </c>
      <c r="K72" s="5" t="str">
        <f t="shared" ca="1" si="177"/>
        <v/>
      </c>
      <c r="L72" s="7" t="str">
        <f t="shared" ref="L72:L97" ca="1" si="203">IF(K72&lt;&gt;"",RANK(K72,K$7:K$97),"")</f>
        <v/>
      </c>
      <c r="M72" s="127">
        <v>1</v>
      </c>
      <c r="N72" s="48"/>
      <c r="O72" s="2"/>
      <c r="P72" s="5" t="str">
        <f t="shared" ref="P72:P97" si="204">IF(AND(P$1=1,$D72&lt;&gt;""),IF(N72&lt;&gt;0,1000*VLOOKUP(M72,M$2:N$4,2)/N72,0),"")</f>
        <v/>
      </c>
      <c r="Q72" s="5" t="str">
        <f t="shared" ref="Q72:Q97" si="205">IF(P72&lt;&gt;"",RANK(P72,P$7:P$97),"")</f>
        <v/>
      </c>
      <c r="R72" s="5" t="str">
        <f t="shared" ca="1" si="178"/>
        <v/>
      </c>
      <c r="S72" s="7" t="str">
        <f t="shared" ref="S72:S97" ca="1" si="206">IF(R72&lt;&gt;"",RANK(R72,R$7:R$97),"")</f>
        <v/>
      </c>
      <c r="T72" s="127">
        <v>1</v>
      </c>
      <c r="U72" s="48"/>
      <c r="V72" s="3"/>
      <c r="W72" s="5" t="str">
        <f t="shared" ref="W72:W97" si="207">IF(AND(W$1=1,$D72&lt;&gt;""),IF(U72&lt;&gt;0,1000*VLOOKUP(T72,T$2:U$4,2)/U72,0),"")</f>
        <v/>
      </c>
      <c r="X72" s="5" t="str">
        <f t="shared" ref="X72:X97" si="208">IF(W72&lt;&gt;"",RANK(W72,W$7:W$97),"")</f>
        <v/>
      </c>
      <c r="Y72" s="5" t="str">
        <f t="shared" ca="1" si="179"/>
        <v/>
      </c>
      <c r="Z72" s="6" t="str">
        <f t="shared" ref="Z72:Z97" ca="1" si="209">IF(Y72&lt;&gt;"",RANK(Y72,Y$7:Y$97),"")</f>
        <v/>
      </c>
      <c r="AA72" s="127">
        <v>1</v>
      </c>
      <c r="AB72" s="48"/>
      <c r="AC72" s="3"/>
      <c r="AD72" s="5" t="str">
        <f t="shared" ref="AD72:AD97" si="210">IF(AND(AD$1=1,$D72&lt;&gt;""),IF(AB72&lt;&gt;0,1000*VLOOKUP(AA72,AA$2:AB$4,2)/AB72,0),"")</f>
        <v/>
      </c>
      <c r="AE72" s="5" t="str">
        <f t="shared" ref="AE72:AE97" si="211">IF(AD72&lt;&gt;"",RANK(AD72,AD$7:AD$97),"")</f>
        <v/>
      </c>
      <c r="AF72" s="5" t="str">
        <f t="shared" ca="1" si="180"/>
        <v/>
      </c>
      <c r="AG72" s="6" t="str">
        <f t="shared" ref="AG72:AG97" ca="1" si="212">IF(AF72&lt;&gt;"",RANK(AF72,AF$7:AF$97),"")</f>
        <v/>
      </c>
      <c r="AH72" s="127">
        <v>1</v>
      </c>
      <c r="AI72" s="48"/>
      <c r="AJ72" s="3"/>
      <c r="AK72" s="5" t="str">
        <f t="shared" ref="AK72:AK97" si="213">IF(AND(AK$1=1,$D72&lt;&gt;""),IF(AI72&lt;&gt;0,1000*VLOOKUP(AH72,AH$2:AI$4,2)/AI72,0),"")</f>
        <v/>
      </c>
      <c r="AL72" s="5" t="str">
        <f t="shared" ref="AL72:AL97" si="214">IF(AK72&lt;&gt;"",RANK(AK72,AK$7:AK$97),"")</f>
        <v/>
      </c>
      <c r="AM72" s="5" t="str">
        <f t="shared" ca="1" si="181"/>
        <v/>
      </c>
      <c r="AN72" s="6" t="str">
        <f t="shared" ref="AN72:AN97" ca="1" si="215">IF(AM72&lt;&gt;"",RANK(AM72,AM$7:AM$97),"")</f>
        <v/>
      </c>
      <c r="AO72" s="67">
        <v>1</v>
      </c>
      <c r="AP72" s="48"/>
      <c r="AQ72" s="3"/>
      <c r="AR72" s="5" t="str">
        <f t="shared" ref="AR72:AR97" si="216">IF(AND(AR$1=1,$D72&lt;&gt;""),IF(AP72&lt;&gt;0,1000*VLOOKUP(AO72,AO$2:AP$4,2)/AP72,0),"")</f>
        <v/>
      </c>
      <c r="AS72" s="5" t="str">
        <f t="shared" ref="AS72:AS97" si="217">IF(AR72&lt;&gt;"",RANK(AR72,AR$7:AR$97),"")</f>
        <v/>
      </c>
      <c r="AT72" s="5" t="str">
        <f t="shared" ca="1" si="182"/>
        <v/>
      </c>
      <c r="AU72" s="6" t="str">
        <f t="shared" ref="AU72:AU97" ca="1" si="218">IF(AT72&lt;&gt;"",RANK(AT72,AT$7:AT$97),"")</f>
        <v/>
      </c>
      <c r="AV72" s="67">
        <v>1</v>
      </c>
      <c r="AW72" s="48"/>
      <c r="AX72" s="3"/>
      <c r="AY72" s="5" t="str">
        <f t="shared" ref="AY72:AY97" si="219">IF(AND(AY$1=1,$D72&lt;&gt;""),IF(AW72&lt;&gt;0,1000*VLOOKUP(AV72,AV$2:AW$4,2)/AW72,0),"")</f>
        <v/>
      </c>
      <c r="AZ72" s="5" t="str">
        <f t="shared" ref="AZ72:AZ97" si="220">IF(AY72&lt;&gt;"",RANK(AY72,AY$7:AY$97),"")</f>
        <v/>
      </c>
      <c r="BA72" s="5" t="str">
        <f t="shared" ca="1" si="183"/>
        <v/>
      </c>
      <c r="BB72" s="6" t="str">
        <f t="shared" ref="BB72:BB97" ca="1" si="221">IF(BA72&lt;&gt;"",RANK(BA72,BA$7:BA$97),"")</f>
        <v/>
      </c>
      <c r="BC72" s="67">
        <v>1</v>
      </c>
      <c r="BD72" s="48"/>
      <c r="BE72" s="3"/>
      <c r="BF72" s="5" t="str">
        <f t="shared" ref="BF72:BF97" si="222">IF(AND(BF$1=1,$D72&lt;&gt;""),IF(BD72&lt;&gt;0,1000*VLOOKUP(BC72,BC$2:BD$4,2)/BD72,0),"")</f>
        <v/>
      </c>
      <c r="BG72" s="5" t="str">
        <f t="shared" ref="BG72:BG97" si="223">IF(BF72&lt;&gt;"",RANK(BF72,BF$7:BF$97),"")</f>
        <v/>
      </c>
      <c r="BH72" s="5" t="str">
        <f t="shared" ca="1" si="184"/>
        <v/>
      </c>
      <c r="BI72" s="5" t="str">
        <f t="shared" ref="BI72:BI97" ca="1" si="224">IF(BH72&lt;&gt;"",RANK(BH72,BH$7:BH$97),"")</f>
        <v/>
      </c>
      <c r="BJ72" s="67">
        <v>1</v>
      </c>
      <c r="BK72" s="48"/>
      <c r="BL72" s="2"/>
      <c r="BM72" s="5" t="str">
        <f t="shared" ref="BM72:BM97" si="225">IF(AND(BM$1=1,$D72&lt;&gt;""),IF(BK72&lt;&gt;0,1000*VLOOKUP(BJ72,BJ$2:BK$4,2)/BK72,0),"")</f>
        <v/>
      </c>
      <c r="BN72" s="5" t="str">
        <f t="shared" ref="BN72:BN97" si="226">IF(BM72&lt;&gt;"",RANK(BM72,BM$7:BM$97),"")</f>
        <v/>
      </c>
      <c r="BO72" s="5" t="str">
        <f t="shared" ca="1" si="185"/>
        <v/>
      </c>
      <c r="BP72" s="5" t="str">
        <f t="shared" ref="BP72:BP97" ca="1" si="227">IF(BO72&lt;&gt;"",RANK(BO72,BO$7:BO$97),"")</f>
        <v/>
      </c>
      <c r="BQ72" s="67">
        <v>1</v>
      </c>
      <c r="BR72" s="48"/>
      <c r="BS72" s="2"/>
      <c r="BT72" s="5" t="str">
        <f t="shared" ref="BT72:BT97" si="228">IF(AND(BT$1=1,$D72&lt;&gt;""),IF(BR72&lt;&gt;0,1000*VLOOKUP(BQ72,BQ$2:BR$4,2)/BR72,0),"")</f>
        <v/>
      </c>
      <c r="BU72" s="5" t="str">
        <f t="shared" ref="BU72:BU97" si="229">IF(BT72&lt;&gt;"",RANK(BT72,BT$7:BT$97),"")</f>
        <v/>
      </c>
      <c r="BV72" s="5" t="str">
        <f t="shared" ca="1" si="186"/>
        <v/>
      </c>
      <c r="BW72" s="74" t="str">
        <f t="shared" ref="BW72:BW97" ca="1" si="230">IF(BV72&lt;&gt;"",RANK(BV72,BV$7:BV$97),"")</f>
        <v/>
      </c>
      <c r="BX72" s="67">
        <v>1</v>
      </c>
      <c r="BY72" s="48"/>
      <c r="BZ72" s="2"/>
      <c r="CA72" s="5" t="str">
        <f t="shared" ref="CA72:CA97" si="231">IF(AND(CA$1=1,$D72&lt;&gt;""),IF(BY72&lt;&gt;0,1000*VLOOKUP(BX72,BX$2:BY$4,2)/BY72,0),"")</f>
        <v/>
      </c>
      <c r="CB72" s="5" t="str">
        <f t="shared" ref="CB72:CB97" si="232">IF(CA72&lt;&gt;"",RANK(CA72,CA$7:CA$97),"")</f>
        <v/>
      </c>
      <c r="CC72" s="5" t="str">
        <f t="shared" ca="1" si="187"/>
        <v/>
      </c>
      <c r="CD72" s="74" t="str">
        <f t="shared" ref="CD72:CD97" ca="1" si="233">IF(CC72&lt;&gt;"",RANK(CC72,CC$7:CC$97),"")</f>
        <v/>
      </c>
      <c r="CE72" s="67">
        <v>1</v>
      </c>
      <c r="CF72" s="48"/>
      <c r="CG72" s="2"/>
      <c r="CH72" s="5" t="str">
        <f t="shared" ref="CH72:CH97" si="234">IF(AND(CH$1=1,$D72&lt;&gt;""),IF(CF72&lt;&gt;0,1000*VLOOKUP(CE72,CE$2:CF$4,2)/CF72,0),"")</f>
        <v/>
      </c>
      <c r="CI72" s="5" t="str">
        <f t="shared" ref="CI72:CI97" si="235">IF(CH72&lt;&gt;"",RANK(CH72,CH$7:CH$97),"")</f>
        <v/>
      </c>
      <c r="CJ72" s="5" t="str">
        <f t="shared" ca="1" si="188"/>
        <v/>
      </c>
      <c r="CK72" s="38" t="str">
        <f t="shared" ref="CK72:CK97" ca="1" si="236">IF(CJ72&lt;&gt;"",RANK(CJ72,CJ$7:CJ$97),"")</f>
        <v/>
      </c>
      <c r="CL72" s="67">
        <v>1</v>
      </c>
      <c r="CM72" s="48"/>
      <c r="CN72" s="2"/>
      <c r="CO72" s="5" t="str">
        <f t="shared" ref="CO72:CO97" si="237">IF(AND(CO$1=1,$D72&lt;&gt;""),IF(CM72&lt;&gt;0,1000*VLOOKUP(CL72,CL$2:CM$4,2)/CM72,0),"")</f>
        <v/>
      </c>
      <c r="CP72" s="5" t="str">
        <f t="shared" ref="CP72:CP97" si="238">IF(CO72&lt;&gt;"",RANK(CO72,CO$7:CO$97),"")</f>
        <v/>
      </c>
      <c r="CQ72" s="5" t="str">
        <f t="shared" ca="1" si="189"/>
        <v/>
      </c>
      <c r="CR72" s="38" t="str">
        <f t="shared" ref="CR72:CR97" ca="1" si="239">IF(CQ72&lt;&gt;"",RANK(CQ72,CQ$7:CQ$97),"")</f>
        <v/>
      </c>
      <c r="CS72" s="67">
        <v>1</v>
      </c>
      <c r="CT72" s="48"/>
      <c r="CU72" s="2"/>
      <c r="CV72" s="5" t="str">
        <f t="shared" ref="CV72:CV97" si="240">IF(AND(CV$1=1,$D72&lt;&gt;""),IF(CT72&lt;&gt;0,1000*VLOOKUP(CS72,CS$2:CT$4,2)/CT72,0),"")</f>
        <v/>
      </c>
      <c r="CW72" s="5" t="str">
        <f t="shared" ref="CW72:CW97" si="241">IF(CV72&lt;&gt;"",RANK(CV72,CV$7:CV$97),"")</f>
        <v/>
      </c>
      <c r="CX72" s="5" t="str">
        <f t="shared" ca="1" si="190"/>
        <v/>
      </c>
      <c r="CY72" s="38" t="str">
        <f t="shared" ref="CY72:CY97" ca="1" si="242">IF(CX72&lt;&gt;"",RANK(CX72,CX$7:CX$97),"")</f>
        <v/>
      </c>
      <c r="CZ72" s="67">
        <v>1</v>
      </c>
      <c r="DA72" s="48"/>
      <c r="DB72" s="2"/>
      <c r="DC72" s="5" t="str">
        <f t="shared" ref="DC72:DC97" si="243">IF(AND(DC$1=1,$D72&lt;&gt;""),IF(DA72&lt;&gt;0,1000*VLOOKUP(CZ72,CZ$2:DA$4,2)/DA72,0),"")</f>
        <v/>
      </c>
      <c r="DD72" s="5" t="str">
        <f t="shared" ref="DD72:DD97" si="244">IF(DC72&lt;&gt;"",RANK(DC72,DC$7:DC$97),"")</f>
        <v/>
      </c>
      <c r="DE72" s="5" t="str">
        <f t="shared" ca="1" si="191"/>
        <v/>
      </c>
      <c r="DF72" s="38" t="str">
        <f t="shared" ref="DF72:DF97" ca="1" si="245">IF(DE72&lt;&gt;"",RANK(DE72,DE$7:DE$97),"")</f>
        <v/>
      </c>
      <c r="DG72" s="67">
        <v>1</v>
      </c>
      <c r="DH72" s="48"/>
      <c r="DI72" s="2"/>
      <c r="DJ72" s="5" t="str">
        <f t="shared" ref="DJ72:DJ97" si="246">IF(AND(DJ$1=1,$D72&lt;&gt;""),IF(DH72&lt;&gt;0,1000*VLOOKUP(DG72,DG$2:DH$4,2)/DH72,0),"")</f>
        <v/>
      </c>
      <c r="DK72" s="5" t="str">
        <f t="shared" ref="DK72:DK97" si="247">IF(DJ72&lt;&gt;"",RANK(DJ72,DJ$7:DJ$97),"")</f>
        <v/>
      </c>
      <c r="DL72" s="5" t="str">
        <f t="shared" ca="1" si="192"/>
        <v/>
      </c>
      <c r="DM72" s="38" t="str">
        <f t="shared" ref="DM72:DM97" ca="1" si="248">IF(DL72&lt;&gt;"",RANK(DL72,DL$7:DL$97),"")</f>
        <v/>
      </c>
      <c r="DN72" s="67">
        <v>1</v>
      </c>
      <c r="DO72" s="48"/>
      <c r="DP72" s="2"/>
      <c r="DQ72" s="5" t="str">
        <f t="shared" ref="DQ72:DQ97" si="249">IF(AND(DQ$1=1,$D72&lt;&gt;""),IF(DO72&lt;&gt;0,1000*VLOOKUP(DN72,DN$2:DO$4,2)/DO72,0),"")</f>
        <v/>
      </c>
      <c r="DR72" s="5" t="str">
        <f t="shared" ref="DR72:DR97" si="250">IF(DQ72&lt;&gt;"",RANK(DQ72,DQ$7:DQ$97),"")</f>
        <v/>
      </c>
      <c r="DS72" s="5" t="str">
        <f t="shared" ca="1" si="193"/>
        <v/>
      </c>
      <c r="DT72" s="38" t="str">
        <f t="shared" ref="DT72:DT97" ca="1" si="251">IF(DS72&lt;&gt;"",RANK(DS72,DS$7:DS$97),"")</f>
        <v/>
      </c>
      <c r="DU72" s="67">
        <v>1</v>
      </c>
      <c r="DV72" s="48"/>
      <c r="DW72" s="2"/>
      <c r="DX72" s="5" t="str">
        <f t="shared" ref="DX72:DX97" si="252">IF(AND(DX$1=1,$D72&lt;&gt;""),IF(DV72&lt;&gt;0,1000*VLOOKUP(DU72,DU$2:DV$4,2)/DV72,0),"")</f>
        <v/>
      </c>
      <c r="DY72" s="5" t="str">
        <f t="shared" ref="DY72:DY97" si="253">IF(DX72&lt;&gt;"",RANK(DX72,DX$7:DX$97),"")</f>
        <v/>
      </c>
      <c r="DZ72" s="5" t="str">
        <f t="shared" ca="1" si="194"/>
        <v/>
      </c>
      <c r="EA72" s="38" t="str">
        <f t="shared" ref="EA72:EA97" ca="1" si="254">IF(DZ72&lt;&gt;"",RANK(DZ72,DZ$7:DZ$97),"")</f>
        <v/>
      </c>
      <c r="EB72" s="67">
        <v>1</v>
      </c>
      <c r="EC72" s="48"/>
      <c r="ED72" s="2"/>
      <c r="EE72" s="5" t="str">
        <f t="shared" ref="EE72:EE97" si="255">IF(AND(EE$1=1,$D72&lt;&gt;""),IF(EC72&lt;&gt;0,1000*VLOOKUP(EB72,EB$2:EC$4,2)/EC72,0),"")</f>
        <v/>
      </c>
      <c r="EF72" s="5" t="str">
        <f t="shared" ref="EF72:EF97" si="256">IF(EE72&lt;&gt;"",RANK(EE72,EE$7:EE$97),"")</f>
        <v/>
      </c>
      <c r="EG72" s="5" t="str">
        <f t="shared" ca="1" si="195"/>
        <v/>
      </c>
      <c r="EH72" s="38" t="str">
        <f t="shared" ref="EH72:EH97" ca="1" si="257">IF(EG72&lt;&gt;"",RANK(EG72,EG$7:EG$97),"")</f>
        <v/>
      </c>
      <c r="EI72" s="67">
        <v>1</v>
      </c>
      <c r="EJ72" s="48"/>
      <c r="EK72" s="2"/>
      <c r="EL72" s="5" t="str">
        <f t="shared" ref="EL72:EL97" si="258">IF(AND(EL$1=1,$D72&lt;&gt;""),IF(EJ72&lt;&gt;0,1000*VLOOKUP(EI72,EI$2:EJ$4,2)/EJ72,0),"")</f>
        <v/>
      </c>
      <c r="EM72" s="5" t="str">
        <f t="shared" ref="EM72:EM97" si="259">IF(EL72&lt;&gt;"",RANK(EL72,EL$7:EL$97),"")</f>
        <v/>
      </c>
      <c r="EN72" s="5" t="str">
        <f t="shared" ca="1" si="196"/>
        <v/>
      </c>
      <c r="EO72" s="38" t="str">
        <f t="shared" ref="EO72:EO97" ca="1" si="260">IF(EN72&lt;&gt;"",RANK(EN72,EN$7:EN$97),"")</f>
        <v/>
      </c>
      <c r="EP72" s="67">
        <v>1</v>
      </c>
      <c r="EQ72" s="48"/>
      <c r="ER72" s="2"/>
      <c r="ES72" s="5" t="str">
        <f t="shared" ref="ES72:ES97" si="261">IF(AND(ES$1=1,$D72&lt;&gt;""),IF(EQ72&lt;&gt;0,1000*VLOOKUP(EP72,EP$2:EQ$4,2)/EQ72,0),"")</f>
        <v/>
      </c>
      <c r="ET72" s="5" t="str">
        <f t="shared" ref="ET72:ET97" si="262">IF(ES72&lt;&gt;"",RANK(ES72,ES$7:ES$97),"")</f>
        <v/>
      </c>
      <c r="EU72" s="5" t="str">
        <f t="shared" ref="EU72:EU97" ca="1" si="263">IF(AND(ES$1=1,$D72&lt;&gt;""),SUM(OFFSET($FY72:$GW72,0,0,1,ET$5))-INDEX($GX72:$HV72,0,ET$5)-SUM(OFFSET($HW72:$IU72,0,0,1,ET$5)),"")</f>
        <v/>
      </c>
      <c r="EV72" s="38" t="str">
        <f t="shared" ref="EV72:EV97" ca="1" si="264">IF(EU72&lt;&gt;"",RANK(EU72,EU$7:EU$97),"")</f>
        <v/>
      </c>
      <c r="EW72" s="67">
        <v>1</v>
      </c>
      <c r="EX72" s="48"/>
      <c r="EY72" s="2"/>
      <c r="EZ72" s="5" t="str">
        <f t="shared" ref="EZ72:EZ97" si="265">IF(AND(EZ$1=1,$D72&lt;&gt;""),IF(EX72&lt;&gt;0,1000*VLOOKUP(EW72,EW$2:EX$4,2)/EX72,0),"")</f>
        <v/>
      </c>
      <c r="FA72" s="5" t="str">
        <f t="shared" ref="FA72:FA97" si="266">IF(EZ72&lt;&gt;"",RANK(EZ72,EZ$7:EZ$97),"")</f>
        <v/>
      </c>
      <c r="FB72" s="5" t="str">
        <f t="shared" ca="1" si="197"/>
        <v/>
      </c>
      <c r="FC72" s="38" t="str">
        <f t="shared" ref="FC72:FC97" ca="1" si="267">IF(FB72&lt;&gt;"",RANK(FB72,FB$7:FB$97),"")</f>
        <v/>
      </c>
      <c r="FD72" s="67">
        <v>1</v>
      </c>
      <c r="FE72" s="48"/>
      <c r="FF72" s="2"/>
      <c r="FG72" s="5" t="str">
        <f t="shared" ref="FG72:FG97" si="268">IF(AND(FG$1=1,$D72&lt;&gt;""),IF(FE72&lt;&gt;0,1000*VLOOKUP(FD72,FD$2:FE$4,2)/FE72,0),"")</f>
        <v/>
      </c>
      <c r="FH72" s="5" t="str">
        <f t="shared" ref="FH72:FH97" si="269">IF(FG72&lt;&gt;"",RANK(FG72,FG$7:FG$97),"")</f>
        <v/>
      </c>
      <c r="FI72" s="5" t="str">
        <f t="shared" ca="1" si="198"/>
        <v/>
      </c>
      <c r="FJ72" s="38" t="str">
        <f t="shared" ref="FJ72:FJ97" ca="1" si="270">IF(FI72&lt;&gt;"",RANK(FI72,FI$7:FI$97),"")</f>
        <v/>
      </c>
      <c r="FK72" s="67">
        <v>1</v>
      </c>
      <c r="FL72" s="48"/>
      <c r="FM72" s="2"/>
      <c r="FN72" s="5" t="str">
        <f t="shared" ref="FN72:FN97" si="271">IF(AND(FN$1=1,$D72&lt;&gt;""),IF(FL72&lt;&gt;0,1000*VLOOKUP(FK72,FK$2:FL$4,2)/FL72,0),"")</f>
        <v/>
      </c>
      <c r="FO72" s="5" t="str">
        <f t="shared" ref="FO72:FO97" si="272">IF(FN72&lt;&gt;"",RANK(FN72,FN$7:FN$97),"")</f>
        <v/>
      </c>
      <c r="FP72" s="5" t="str">
        <f t="shared" ca="1" si="199"/>
        <v/>
      </c>
      <c r="FQ72" s="38" t="str">
        <f t="shared" ref="FQ72:FQ97" ca="1" si="273">IF(FP72&lt;&gt;"",RANK(FP72,FP$7:FP$97),"")</f>
        <v/>
      </c>
      <c r="FR72" s="67">
        <v>1</v>
      </c>
      <c r="FS72" s="48"/>
      <c r="FT72" s="2"/>
      <c r="FU72" s="5" t="str">
        <f t="shared" ref="FU72:FU97" si="274">IF(AND(FU$1=1,$D72&lt;&gt;""),IF(FS72&lt;&gt;0,1000*VLOOKUP(FR72,FR$2:FS$4,2)/FS72,0),"")</f>
        <v/>
      </c>
      <c r="FV72" s="5" t="str">
        <f t="shared" ref="FV72:FV97" si="275">IF(FU72&lt;&gt;"",RANK(FU72,FU$7:FU$97),"")</f>
        <v/>
      </c>
      <c r="FW72" s="5" t="str">
        <f t="shared" ca="1" si="200"/>
        <v/>
      </c>
      <c r="FX72" s="170" t="str">
        <f t="shared" ref="FX72:FX97" ca="1" si="276">IF(FW72&lt;&gt;"",RANK(FW72,FW$7:FW$97),"")</f>
        <v/>
      </c>
      <c r="FY72" s="22" t="str">
        <f t="shared" ref="FY72:FY97" si="277">IF($I$1=1,$I72,"")</f>
        <v/>
      </c>
      <c r="FZ72" s="23" t="str">
        <f t="shared" ref="FZ72:FZ97" si="278">IF($P$1=1,$P72,"")</f>
        <v/>
      </c>
      <c r="GA72" s="23" t="str">
        <f t="shared" ref="GA72:GA97" si="279">IF($W$1=1,$W72,"")</f>
        <v/>
      </c>
      <c r="GB72" s="23" t="str">
        <f t="shared" ref="GB72:GB97" si="280">IF($AD$1=1,$AD72,"")</f>
        <v/>
      </c>
      <c r="GC72" s="23" t="str">
        <f t="shared" ref="GC72:GC97" si="281">IF($AK$1=1,$AK72,"")</f>
        <v/>
      </c>
      <c r="GD72" s="23" t="str">
        <f t="shared" ref="GD72:GD97" si="282">IF($AR$1=1,$AR72,"")</f>
        <v/>
      </c>
      <c r="GE72" s="23" t="str">
        <f t="shared" ref="GE72:GE97" si="283">IF($AY$1=1,$AY72,"")</f>
        <v/>
      </c>
      <c r="GF72" s="23" t="str">
        <f t="shared" ref="GF72:GF97" si="284">IF($BF$1=1,$BF72,"")</f>
        <v/>
      </c>
      <c r="GG72" s="23" t="str">
        <f t="shared" ref="GG72:GG97" si="285">IF($BM$1=1,$BM72,"")</f>
        <v/>
      </c>
      <c r="GH72" s="23" t="str">
        <f t="shared" ref="GH72:GH97" si="286">IF($BT$1=1,$BT72,"")</f>
        <v/>
      </c>
      <c r="GI72" s="23" t="str">
        <f t="shared" ref="GI72:GI97" si="287">IF($CA$1=1,$CA72,"")</f>
        <v/>
      </c>
      <c r="GJ72" s="23" t="str">
        <f t="shared" ref="GJ72:GJ97" si="288">IF($CH$1=1,$CH72,"")</f>
        <v/>
      </c>
      <c r="GK72" s="23" t="str">
        <f t="shared" ref="GK72:GK97" si="289">IF($CO$1=1,$CO72,"")</f>
        <v/>
      </c>
      <c r="GL72" s="23" t="str">
        <f t="shared" ref="GL72:GL97" si="290">IF($CV$1=1,$CV72,"")</f>
        <v/>
      </c>
      <c r="GM72" s="23" t="str">
        <f t="shared" ref="GM72:GM97" si="291">IF($DC$1=1,$DC72,"")</f>
        <v/>
      </c>
      <c r="GN72" s="23" t="str">
        <f t="shared" ref="GN72:GN97" si="292">IF($DJ$1=1,$DJ72,"")</f>
        <v/>
      </c>
      <c r="GO72" s="23" t="str">
        <f t="shared" ref="GO72:GO97" si="293">IF($DQ$1=1,$DQ72,"")</f>
        <v/>
      </c>
      <c r="GP72" s="23" t="str">
        <f t="shared" ref="GP72:GP97" si="294">IF($DX$1=1,$DX72,"")</f>
        <v/>
      </c>
      <c r="GQ72" s="23" t="str">
        <f t="shared" ref="GQ72:GQ97" si="295">IF($EE$1=1,$EE72,"")</f>
        <v/>
      </c>
      <c r="GR72" s="23" t="str">
        <f t="shared" ref="GR72:GR97" si="296">IF($EL$1=1,$EL72,"")</f>
        <v/>
      </c>
      <c r="GS72" s="23" t="str">
        <f t="shared" ref="GS72:GS97" si="297">IF($ES$1=1,$ES72,"")</f>
        <v/>
      </c>
      <c r="GT72" s="23" t="str">
        <f t="shared" ref="GT72:GT97" si="298">IF($EZ$1=1,$EZ72,"")</f>
        <v/>
      </c>
      <c r="GU72" s="23" t="str">
        <f t="shared" ref="GU72:GU97" si="299">IF($FG$1=1,$FG72,"")</f>
        <v/>
      </c>
      <c r="GV72" s="23" t="str">
        <f t="shared" ref="GV72:GV97" si="300">IF($FN$1=1,$FN72,"")</f>
        <v/>
      </c>
      <c r="GW72" s="119" t="str">
        <f t="shared" ref="GW72:GW97" si="301">IF($FU$1=1,$FU72,"")</f>
        <v/>
      </c>
      <c r="GX72" s="22" t="str">
        <f t="shared" ref="GX72:GX97" ca="1" si="302">IF(FY72&lt;&gt;"",IF(GX$6&gt;0,SMALL(OFFSET($FY72:$GW72,0,0,1,FY$6),1),0)+IF(GX$6&gt;1,SMALL(OFFSET($FY72:$GW72,0,0,1,FY$6),2),0),"")</f>
        <v/>
      </c>
      <c r="GY72" s="23" t="str">
        <f t="shared" ref="GY72:GY97" ca="1" si="303">IF(FZ72&lt;&gt;"",IF(GY$6&gt;0,SMALL(OFFSET($FY72:$GW72,0,0,1,FZ$6),1),0)+IF(GY$6&gt;1,SMALL(OFFSET($FY72:$GW72,0,0,1,FZ$6),2),0),"")</f>
        <v/>
      </c>
      <c r="GZ72" s="23" t="str">
        <f t="shared" ref="GZ72:GZ97" ca="1" si="304">IF(GA72&lt;&gt;"",IF(GZ$6&gt;0,SMALL(OFFSET($FY72:$GW72,0,0,1,GA$6),1),0)+IF(GZ$6&gt;1,SMALL(OFFSET($FY72:$GW72,0,0,1,GA$6),2),0),"")</f>
        <v/>
      </c>
      <c r="HA72" s="23" t="str">
        <f t="shared" ref="HA72:HA97" ca="1" si="305">IF(GB72&lt;&gt;"",IF(HA$6&gt;0,SMALL(OFFSET($FY72:$GW72,0,0,1,GB$6),1),0)+IF(HA$6&gt;1,SMALL(OFFSET($FY72:$GW72,0,0,1,GB$6),2),0),"")</f>
        <v/>
      </c>
      <c r="HB72" s="23" t="str">
        <f t="shared" ref="HB72:HB97" ca="1" si="306">IF(GC72&lt;&gt;"",IF(HB$6&gt;0,SMALL(OFFSET($FY72:$GW72,0,0,1,GC$6),1),0)+IF(HB$6&gt;1,SMALL(OFFSET($FY72:$GW72,0,0,1,GC$6),2),0),"")</f>
        <v/>
      </c>
      <c r="HC72" s="23" t="str">
        <f t="shared" ref="HC72:HC97" ca="1" si="307">IF(GD72&lt;&gt;"",IF(HC$6&gt;0,SMALL(OFFSET($FY72:$GW72,0,0,1,GD$6),1),0)+IF(HC$6&gt;1,SMALL(OFFSET($FY72:$GW72,0,0,1,GD$6),2),0),"")</f>
        <v/>
      </c>
      <c r="HD72" s="23" t="str">
        <f t="shared" ref="HD72:HD97" ca="1" si="308">IF(GE72&lt;&gt;"",IF(HD$6&gt;0,SMALL(OFFSET($FY72:$GW72,0,0,1,GE$6),1),0)+IF(HD$6&gt;1,SMALL(OFFSET($FY72:$GW72,0,0,1,GE$6),2),0),"")</f>
        <v/>
      </c>
      <c r="HE72" s="23" t="str">
        <f t="shared" ref="HE72:HE97" ca="1" si="309">IF(GF72&lt;&gt;"",IF(HE$6&gt;0,SMALL(OFFSET($FY72:$GW72,0,0,1,GF$6),1),0)+IF(HE$6&gt;1,SMALL(OFFSET($FY72:$GW72,0,0,1,GF$6),2),0),"")</f>
        <v/>
      </c>
      <c r="HF72" s="23" t="str">
        <f t="shared" ref="HF72:HF97" ca="1" si="310">IF(GG72&lt;&gt;"",IF(HF$6&gt;0,SMALL(OFFSET($FY72:$GW72,0,0,1,GG$6),1),0)+IF(HF$6&gt;1,SMALL(OFFSET($FY72:$GW72,0,0,1,GG$6),2),0),"")</f>
        <v/>
      </c>
      <c r="HG72" s="23" t="str">
        <f t="shared" ref="HG72:HG97" ca="1" si="311">IF(GH72&lt;&gt;"",IF(HG$6&gt;0,SMALL(OFFSET($FY72:$GW72,0,0,1,GH$6),1),0)+IF(HG$6&gt;1,SMALL(OFFSET($FY72:$GW72,0,0,1,GH$6),2),0),"")</f>
        <v/>
      </c>
      <c r="HH72" s="23" t="str">
        <f t="shared" ref="HH72:HH97" ca="1" si="312">IF(GI72&lt;&gt;"",IF(HH$6&gt;0,SMALL(OFFSET($FY72:$GW72,0,0,1,GI$6),1),0)+IF(HH$6&gt;1,SMALL(OFFSET($FY72:$GW72,0,0,1,GI$6),2),0),"")</f>
        <v/>
      </c>
      <c r="HI72" s="23" t="str">
        <f t="shared" ref="HI72:HI97" ca="1" si="313">IF(GJ72&lt;&gt;"",IF(HI$6&gt;0,SMALL(OFFSET($FY72:$GW72,0,0,1,GJ$6),1),0)+IF(HI$6&gt;1,SMALL(OFFSET($FY72:$GW72,0,0,1,GJ$6),2),0),"")</f>
        <v/>
      </c>
      <c r="HJ72" s="23" t="str">
        <f t="shared" ref="HJ72:HJ97" ca="1" si="314">IF(GK72&lt;&gt;"",IF(HJ$6&gt;0,SMALL(OFFSET($FY72:$GW72,0,0,1,GK$6),1),0)+IF(HJ$6&gt;1,SMALL(OFFSET($FY72:$GW72,0,0,1,GK$6),2),0),"")</f>
        <v/>
      </c>
      <c r="HK72" s="23" t="str">
        <f t="shared" ref="HK72:HK97" ca="1" si="315">IF(GL72&lt;&gt;"",IF(HK$6&gt;0,SMALL(OFFSET($FY72:$GW72,0,0,1,GL$6),1),0)+IF(HK$6&gt;1,SMALL(OFFSET($FY72:$GW72,0,0,1,GL$6),2),0),"")</f>
        <v/>
      </c>
      <c r="HL72" s="23" t="str">
        <f t="shared" ref="HL72:HL97" ca="1" si="316">IF(GM72&lt;&gt;"",IF(HL$6&gt;0,SMALL(OFFSET($FY72:$GW72,0,0,1,GM$6),1),0)+IF(HL$6&gt;1,SMALL(OFFSET($FY72:$GW72,0,0,1,GM$6),2),0),"")</f>
        <v/>
      </c>
      <c r="HM72" s="23" t="str">
        <f t="shared" ref="HM72:HM97" ca="1" si="317">IF(GN72&lt;&gt;"",IF(HM$6&gt;0,SMALL(OFFSET($FY72:$GW72,0,0,1,GN$6),1),0)+IF(HM$6&gt;1,SMALL(OFFSET($FY72:$GW72,0,0,1,GN$6),2),0),"")</f>
        <v/>
      </c>
      <c r="HN72" s="23" t="str">
        <f t="shared" ref="HN72:HN97" ca="1" si="318">IF(GO72&lt;&gt;"",IF(HN$6&gt;0,SMALL(OFFSET($FY72:$GW72,0,0,1,GO$6),1),0)+IF(HN$6&gt;1,SMALL(OFFSET($FY72:$GW72,0,0,1,GO$6),2),0),"")</f>
        <v/>
      </c>
      <c r="HO72" s="23" t="str">
        <f t="shared" ref="HO72:HO97" ca="1" si="319">IF(GP72&lt;&gt;"",IF(HO$6&gt;0,SMALL(OFFSET($FY72:$GW72,0,0,1,GP$6),1),0)+IF(HO$6&gt;1,SMALL(OFFSET($FY72:$GW72,0,0,1,GP$6),2),0),"")</f>
        <v/>
      </c>
      <c r="HP72" s="23" t="str">
        <f t="shared" ref="HP72:HP97" ca="1" si="320">IF(GQ72&lt;&gt;"",IF(HP$6&gt;0,SMALL(OFFSET($FY72:$GW72,0,0,1,GQ$6),1),0)+IF(HP$6&gt;1,SMALL(OFFSET($FY72:$GW72,0,0,1,GQ$6),2),0),"")</f>
        <v/>
      </c>
      <c r="HQ72" s="172" t="str">
        <f t="shared" ref="HQ72:HQ97" ca="1" si="321">IF(GR72&lt;&gt;"",IF(HQ$6&gt;0,SMALL(OFFSET($FY72:$GW72,0,0,1,GR$6),1),0)+IF(HQ$6&gt;1,SMALL(OFFSET($FY72:$GW72,0,0,1,GR$6),2),0),"")</f>
        <v/>
      </c>
      <c r="HR72" s="23" t="str">
        <f t="shared" ref="HR72:HR97" ca="1" si="322">IF(GS72&lt;&gt;"",IF(HR$6&gt;0,SMALL(OFFSET($FY72:$GW72,0,0,1,GS$6),1),0)+IF(HR$6&gt;1,SMALL(OFFSET($FY72:$GW72,0,0,1,GS$6),2),0),"")</f>
        <v/>
      </c>
      <c r="HS72" s="23" t="str">
        <f t="shared" ref="HS72:HS97" ca="1" si="323">IF(GT72&lt;&gt;"",IF(HS$6&gt;0,SMALL(OFFSET($FY72:$GW72,0,0,1,GT$6),1),0)+IF(HS$6&gt;1,SMALL(OFFSET($FY72:$GW72,0,0,1,GT$6),2),0),"")</f>
        <v/>
      </c>
      <c r="HT72" s="23" t="str">
        <f t="shared" ref="HT72:HT97" ca="1" si="324">IF(GU72&lt;&gt;"",IF(HT$6&gt;0,SMALL(OFFSET($FY72:$GW72,0,0,1,GU$6),1),0)+IF(HT$6&gt;1,SMALL(OFFSET($FY72:$GW72,0,0,1,GU$6),2),0),"")</f>
        <v/>
      </c>
      <c r="HU72" s="23" t="str">
        <f t="shared" ref="HU72:HU97" ca="1" si="325">IF(GV72&lt;&gt;"",IF(HU$6&gt;0,SMALL(OFFSET($FY72:$GW72,0,0,1,GV$6),1),0)+IF(HU$6&gt;1,SMALL(OFFSET($FY72:$GW72,0,0,1,GV$6),2),0),"")</f>
        <v/>
      </c>
      <c r="HV72" s="118" t="str">
        <f t="shared" ref="HV72:HV97" ca="1" si="326">IF(GW72&lt;&gt;"",IF(HV$6&gt;0,SMALL(OFFSET($FY72:$GW72,0,0,1,GW$6),1),0)+IF(HV$6&gt;1,SMALL(OFFSET($FY72:$GW72,0,0,1,GW$6),2),0),"")</f>
        <v/>
      </c>
      <c r="HW72" s="179" t="str">
        <f t="shared" ref="HW72:HW97" si="327">IF(AND($I$1=1,$H72&lt;&gt;""),$H72,"")</f>
        <v/>
      </c>
      <c r="HX72" s="24" t="str">
        <f t="shared" ref="HX72:HX97" si="328">IF(AND($P$1=1,$O72&lt;&gt;""),$O72,"")</f>
        <v/>
      </c>
      <c r="HY72" s="24" t="str">
        <f t="shared" ref="HY72:HY97" si="329">IF(AND($W$1=1,$V72&lt;&gt;""),$V72,"")</f>
        <v/>
      </c>
      <c r="HZ72" s="24" t="str">
        <f t="shared" ref="HZ72:HZ97" si="330">IF(AND($AD$1=1,$AC72&lt;&gt;""),$AC72,"")</f>
        <v/>
      </c>
      <c r="IA72" s="24" t="str">
        <f t="shared" ref="IA72:IA97" si="331">IF(AND($AK$1=1,$AJ72&lt;&gt;""),$AJ72,"")</f>
        <v/>
      </c>
      <c r="IB72" s="24" t="str">
        <f t="shared" ref="IB72:IB97" si="332">IF(AND($AR$1=1,$AQ72&lt;&gt;""),$AQ72,"")</f>
        <v/>
      </c>
      <c r="IC72" s="24" t="str">
        <f t="shared" ref="IC72:IC97" si="333">IF(AND($AY$1=1,$AX72&lt;&gt;""),$AX72,"")</f>
        <v/>
      </c>
      <c r="ID72" s="24" t="str">
        <f t="shared" ref="ID72:ID97" si="334">IF(AND($BF$1=1,$BE72&lt;&gt;""),$BE72,"")</f>
        <v/>
      </c>
      <c r="IE72" s="24" t="str">
        <f t="shared" ref="IE72:IE97" si="335">IF(AND($BM$1=1,$BL72&lt;&gt;""),$BL72,"")</f>
        <v/>
      </c>
      <c r="IF72" s="24" t="str">
        <f t="shared" ref="IF72:IF97" si="336">IF(AND($BT$1=1,$BS72&lt;&gt;""),$BS72,"")</f>
        <v/>
      </c>
      <c r="IG72" s="24" t="str">
        <f t="shared" ref="IG72:IG97" si="337">IF(AND($CA$1=1,$BZ72&lt;&gt;""),$BZ72,"")</f>
        <v/>
      </c>
      <c r="IH72" s="24" t="str">
        <f t="shared" ref="IH72:IH97" si="338">IF(AND($CH$1=1,$CG72&lt;&gt;""),$CG72,"")</f>
        <v/>
      </c>
      <c r="II72" s="24" t="str">
        <f t="shared" ref="II72:II97" si="339">IF(AND($CO$1=1,$CN72&lt;&gt;""),$CN72,"")</f>
        <v/>
      </c>
      <c r="IJ72" s="24" t="str">
        <f t="shared" ref="IJ72:IJ97" si="340">IF(AND($CV$1=1,$CU72&lt;&gt;""),$CU72,"")</f>
        <v/>
      </c>
      <c r="IK72" s="24" t="str">
        <f t="shared" ref="IK72:IK97" si="341">IF(AND($DC$1=1,$DB72&lt;&gt;""),$DB72,"")</f>
        <v/>
      </c>
      <c r="IL72" s="24" t="str">
        <f t="shared" ref="IL72:IL97" si="342">IF(AND($DJ$1=1,$DI72&lt;&gt;""),$DI72,"")</f>
        <v/>
      </c>
      <c r="IM72" s="24" t="str">
        <f t="shared" ref="IM72:IM97" si="343">IF(AND($DQ$1=1,$DP72&lt;&gt;""),$DP72,"")</f>
        <v/>
      </c>
      <c r="IN72" s="24" t="str">
        <f t="shared" ref="IN72:IN97" si="344">IF(AND($DX$1=1,$DW72&lt;&gt;""),$DW72,"")</f>
        <v/>
      </c>
      <c r="IO72" s="24" t="str">
        <f t="shared" ref="IO72:IO97" si="345">IF(AND($EE$1=1,$ED72&lt;&gt;""),$ED72,"")</f>
        <v/>
      </c>
      <c r="IP72" s="24" t="str">
        <f t="shared" ref="IP72:IP97" si="346">IF(AND($EL$1=1,$EK72&lt;&gt;""),$EK72,"")</f>
        <v/>
      </c>
      <c r="IQ72" s="24" t="str">
        <f t="shared" ref="IQ72:IQ97" si="347">IF(AND($ES$1=1,$ER72&lt;&gt;""),$ER72,"")</f>
        <v/>
      </c>
      <c r="IR72" s="24" t="str">
        <f t="shared" ref="IR72:IR97" si="348">IF(AND($EZ$1=1,$EY72&lt;&gt;""),$EY72,"")</f>
        <v/>
      </c>
      <c r="IS72" s="24" t="str">
        <f t="shared" ref="IS72:IS97" si="349">IF(AND($FG$1=1,$FF72&lt;&gt;""),$FF72,"")</f>
        <v/>
      </c>
      <c r="IT72" s="24" t="str">
        <f t="shared" ref="IT72:IT97" si="350">IF(AND($FN$1=1,$FM72&lt;&gt;""),$FM72,"")</f>
        <v/>
      </c>
      <c r="IU72" s="25" t="str">
        <f t="shared" ref="IU72:IU97" si="351">IF(AND($FU$1=1,$FT72&lt;&gt;""),$FT72,"")</f>
        <v/>
      </c>
    </row>
    <row r="73" spans="1:255" ht="15.95" customHeight="1">
      <c r="A73" s="4"/>
      <c r="B73" s="4"/>
      <c r="C73" s="40"/>
      <c r="D73" s="44"/>
      <c r="E73" s="44"/>
      <c r="F73" s="49">
        <v>1</v>
      </c>
      <c r="G73" s="48"/>
      <c r="H73" s="2"/>
      <c r="I73" s="5" t="str">
        <f t="shared" si="201"/>
        <v/>
      </c>
      <c r="J73" s="5" t="str">
        <f t="shared" si="202"/>
        <v/>
      </c>
      <c r="K73" s="5" t="str">
        <f t="shared" ca="1" si="177"/>
        <v/>
      </c>
      <c r="L73" s="7" t="str">
        <f t="shared" ca="1" si="203"/>
        <v/>
      </c>
      <c r="M73" s="127">
        <v>1</v>
      </c>
      <c r="N73" s="48"/>
      <c r="O73" s="2"/>
      <c r="P73" s="5" t="str">
        <f t="shared" si="204"/>
        <v/>
      </c>
      <c r="Q73" s="5" t="str">
        <f t="shared" si="205"/>
        <v/>
      </c>
      <c r="R73" s="5" t="str">
        <f t="shared" ca="1" si="178"/>
        <v/>
      </c>
      <c r="S73" s="7" t="str">
        <f t="shared" ca="1" si="206"/>
        <v/>
      </c>
      <c r="T73" s="127">
        <v>1</v>
      </c>
      <c r="U73" s="48"/>
      <c r="V73" s="3"/>
      <c r="W73" s="5" t="str">
        <f t="shared" si="207"/>
        <v/>
      </c>
      <c r="X73" s="5" t="str">
        <f t="shared" si="208"/>
        <v/>
      </c>
      <c r="Y73" s="5" t="str">
        <f t="shared" ca="1" si="179"/>
        <v/>
      </c>
      <c r="Z73" s="6" t="str">
        <f t="shared" ca="1" si="209"/>
        <v/>
      </c>
      <c r="AA73" s="127">
        <v>1</v>
      </c>
      <c r="AB73" s="48"/>
      <c r="AC73" s="3"/>
      <c r="AD73" s="5" t="str">
        <f t="shared" si="210"/>
        <v/>
      </c>
      <c r="AE73" s="5" t="str">
        <f t="shared" si="211"/>
        <v/>
      </c>
      <c r="AF73" s="5" t="str">
        <f t="shared" ca="1" si="180"/>
        <v/>
      </c>
      <c r="AG73" s="6" t="str">
        <f t="shared" ca="1" si="212"/>
        <v/>
      </c>
      <c r="AH73" s="127">
        <v>1</v>
      </c>
      <c r="AI73" s="48"/>
      <c r="AJ73" s="3"/>
      <c r="AK73" s="5" t="str">
        <f t="shared" si="213"/>
        <v/>
      </c>
      <c r="AL73" s="5" t="str">
        <f t="shared" si="214"/>
        <v/>
      </c>
      <c r="AM73" s="5" t="str">
        <f t="shared" ca="1" si="181"/>
        <v/>
      </c>
      <c r="AN73" s="6" t="str">
        <f t="shared" ca="1" si="215"/>
        <v/>
      </c>
      <c r="AO73" s="67">
        <v>1</v>
      </c>
      <c r="AP73" s="48"/>
      <c r="AQ73" s="3"/>
      <c r="AR73" s="5" t="str">
        <f t="shared" si="216"/>
        <v/>
      </c>
      <c r="AS73" s="5" t="str">
        <f t="shared" si="217"/>
        <v/>
      </c>
      <c r="AT73" s="5" t="str">
        <f t="shared" ca="1" si="182"/>
        <v/>
      </c>
      <c r="AU73" s="6" t="str">
        <f t="shared" ca="1" si="218"/>
        <v/>
      </c>
      <c r="AV73" s="67">
        <v>1</v>
      </c>
      <c r="AW73" s="48"/>
      <c r="AX73" s="3"/>
      <c r="AY73" s="5" t="str">
        <f t="shared" si="219"/>
        <v/>
      </c>
      <c r="AZ73" s="5" t="str">
        <f t="shared" si="220"/>
        <v/>
      </c>
      <c r="BA73" s="5" t="str">
        <f t="shared" ca="1" si="183"/>
        <v/>
      </c>
      <c r="BB73" s="6" t="str">
        <f t="shared" ca="1" si="221"/>
        <v/>
      </c>
      <c r="BC73" s="67">
        <v>1</v>
      </c>
      <c r="BD73" s="48"/>
      <c r="BE73" s="3"/>
      <c r="BF73" s="5" t="str">
        <f t="shared" si="222"/>
        <v/>
      </c>
      <c r="BG73" s="5" t="str">
        <f t="shared" si="223"/>
        <v/>
      </c>
      <c r="BH73" s="5" t="str">
        <f t="shared" ca="1" si="184"/>
        <v/>
      </c>
      <c r="BI73" s="5" t="str">
        <f t="shared" ca="1" si="224"/>
        <v/>
      </c>
      <c r="BJ73" s="67">
        <v>1</v>
      </c>
      <c r="BK73" s="48"/>
      <c r="BL73" s="2"/>
      <c r="BM73" s="5" t="str">
        <f t="shared" si="225"/>
        <v/>
      </c>
      <c r="BN73" s="5" t="str">
        <f t="shared" si="226"/>
        <v/>
      </c>
      <c r="BO73" s="5" t="str">
        <f t="shared" ca="1" si="185"/>
        <v/>
      </c>
      <c r="BP73" s="5" t="str">
        <f t="shared" ca="1" si="227"/>
        <v/>
      </c>
      <c r="BQ73" s="67">
        <v>1</v>
      </c>
      <c r="BR73" s="48"/>
      <c r="BS73" s="2"/>
      <c r="BT73" s="5" t="str">
        <f t="shared" si="228"/>
        <v/>
      </c>
      <c r="BU73" s="5" t="str">
        <f t="shared" si="229"/>
        <v/>
      </c>
      <c r="BV73" s="5" t="str">
        <f t="shared" ca="1" si="186"/>
        <v/>
      </c>
      <c r="BW73" s="74" t="str">
        <f t="shared" ca="1" si="230"/>
        <v/>
      </c>
      <c r="BX73" s="67">
        <v>1</v>
      </c>
      <c r="BY73" s="48"/>
      <c r="BZ73" s="2"/>
      <c r="CA73" s="5" t="str">
        <f t="shared" si="231"/>
        <v/>
      </c>
      <c r="CB73" s="5" t="str">
        <f t="shared" si="232"/>
        <v/>
      </c>
      <c r="CC73" s="5" t="str">
        <f t="shared" ca="1" si="187"/>
        <v/>
      </c>
      <c r="CD73" s="74" t="str">
        <f t="shared" ca="1" si="233"/>
        <v/>
      </c>
      <c r="CE73" s="67">
        <v>1</v>
      </c>
      <c r="CF73" s="48"/>
      <c r="CG73" s="2"/>
      <c r="CH73" s="5" t="str">
        <f t="shared" si="234"/>
        <v/>
      </c>
      <c r="CI73" s="5" t="str">
        <f t="shared" si="235"/>
        <v/>
      </c>
      <c r="CJ73" s="5" t="str">
        <f t="shared" ca="1" si="188"/>
        <v/>
      </c>
      <c r="CK73" s="38" t="str">
        <f t="shared" ca="1" si="236"/>
        <v/>
      </c>
      <c r="CL73" s="67">
        <v>1</v>
      </c>
      <c r="CM73" s="48"/>
      <c r="CN73" s="2"/>
      <c r="CO73" s="5" t="str">
        <f t="shared" si="237"/>
        <v/>
      </c>
      <c r="CP73" s="5" t="str">
        <f t="shared" si="238"/>
        <v/>
      </c>
      <c r="CQ73" s="5" t="str">
        <f t="shared" ca="1" si="189"/>
        <v/>
      </c>
      <c r="CR73" s="38" t="str">
        <f t="shared" ca="1" si="239"/>
        <v/>
      </c>
      <c r="CS73" s="67">
        <v>1</v>
      </c>
      <c r="CT73" s="48"/>
      <c r="CU73" s="2"/>
      <c r="CV73" s="5" t="str">
        <f t="shared" si="240"/>
        <v/>
      </c>
      <c r="CW73" s="5" t="str">
        <f t="shared" si="241"/>
        <v/>
      </c>
      <c r="CX73" s="5" t="str">
        <f t="shared" ca="1" si="190"/>
        <v/>
      </c>
      <c r="CY73" s="38" t="str">
        <f t="shared" ca="1" si="242"/>
        <v/>
      </c>
      <c r="CZ73" s="67">
        <v>1</v>
      </c>
      <c r="DA73" s="48"/>
      <c r="DB73" s="2"/>
      <c r="DC73" s="5" t="str">
        <f t="shared" si="243"/>
        <v/>
      </c>
      <c r="DD73" s="5" t="str">
        <f t="shared" si="244"/>
        <v/>
      </c>
      <c r="DE73" s="5" t="str">
        <f t="shared" ca="1" si="191"/>
        <v/>
      </c>
      <c r="DF73" s="38" t="str">
        <f t="shared" ca="1" si="245"/>
        <v/>
      </c>
      <c r="DG73" s="67">
        <v>1</v>
      </c>
      <c r="DH73" s="48"/>
      <c r="DI73" s="2"/>
      <c r="DJ73" s="5" t="str">
        <f t="shared" si="246"/>
        <v/>
      </c>
      <c r="DK73" s="5" t="str">
        <f t="shared" si="247"/>
        <v/>
      </c>
      <c r="DL73" s="5" t="str">
        <f t="shared" ca="1" si="192"/>
        <v/>
      </c>
      <c r="DM73" s="38" t="str">
        <f t="shared" ca="1" si="248"/>
        <v/>
      </c>
      <c r="DN73" s="67">
        <v>1</v>
      </c>
      <c r="DO73" s="48"/>
      <c r="DP73" s="2"/>
      <c r="DQ73" s="5" t="str">
        <f t="shared" si="249"/>
        <v/>
      </c>
      <c r="DR73" s="5" t="str">
        <f t="shared" si="250"/>
        <v/>
      </c>
      <c r="DS73" s="5" t="str">
        <f t="shared" ca="1" si="193"/>
        <v/>
      </c>
      <c r="DT73" s="38" t="str">
        <f t="shared" ca="1" si="251"/>
        <v/>
      </c>
      <c r="DU73" s="67">
        <v>1</v>
      </c>
      <c r="DV73" s="48"/>
      <c r="DW73" s="2"/>
      <c r="DX73" s="5" t="str">
        <f t="shared" si="252"/>
        <v/>
      </c>
      <c r="DY73" s="5" t="str">
        <f t="shared" si="253"/>
        <v/>
      </c>
      <c r="DZ73" s="5" t="str">
        <f t="shared" ca="1" si="194"/>
        <v/>
      </c>
      <c r="EA73" s="38" t="str">
        <f t="shared" ca="1" si="254"/>
        <v/>
      </c>
      <c r="EB73" s="67">
        <v>1</v>
      </c>
      <c r="EC73" s="48"/>
      <c r="ED73" s="2"/>
      <c r="EE73" s="5" t="str">
        <f t="shared" si="255"/>
        <v/>
      </c>
      <c r="EF73" s="5" t="str">
        <f t="shared" si="256"/>
        <v/>
      </c>
      <c r="EG73" s="5" t="str">
        <f t="shared" ca="1" si="195"/>
        <v/>
      </c>
      <c r="EH73" s="38" t="str">
        <f t="shared" ca="1" si="257"/>
        <v/>
      </c>
      <c r="EI73" s="67">
        <v>1</v>
      </c>
      <c r="EJ73" s="48"/>
      <c r="EK73" s="2"/>
      <c r="EL73" s="5" t="str">
        <f t="shared" si="258"/>
        <v/>
      </c>
      <c r="EM73" s="5" t="str">
        <f t="shared" si="259"/>
        <v/>
      </c>
      <c r="EN73" s="5" t="str">
        <f t="shared" ca="1" si="196"/>
        <v/>
      </c>
      <c r="EO73" s="38" t="str">
        <f t="shared" ca="1" si="260"/>
        <v/>
      </c>
      <c r="EP73" s="67">
        <v>1</v>
      </c>
      <c r="EQ73" s="48"/>
      <c r="ER73" s="2"/>
      <c r="ES73" s="5" t="str">
        <f t="shared" si="261"/>
        <v/>
      </c>
      <c r="ET73" s="5" t="str">
        <f t="shared" si="262"/>
        <v/>
      </c>
      <c r="EU73" s="5" t="str">
        <f t="shared" ca="1" si="263"/>
        <v/>
      </c>
      <c r="EV73" s="38" t="str">
        <f t="shared" ca="1" si="264"/>
        <v/>
      </c>
      <c r="EW73" s="67">
        <v>1</v>
      </c>
      <c r="EX73" s="48"/>
      <c r="EY73" s="2"/>
      <c r="EZ73" s="5" t="str">
        <f t="shared" si="265"/>
        <v/>
      </c>
      <c r="FA73" s="5" t="str">
        <f t="shared" si="266"/>
        <v/>
      </c>
      <c r="FB73" s="5" t="str">
        <f t="shared" ca="1" si="197"/>
        <v/>
      </c>
      <c r="FC73" s="38" t="str">
        <f t="shared" ca="1" si="267"/>
        <v/>
      </c>
      <c r="FD73" s="67">
        <v>1</v>
      </c>
      <c r="FE73" s="48"/>
      <c r="FF73" s="2"/>
      <c r="FG73" s="5" t="str">
        <f t="shared" si="268"/>
        <v/>
      </c>
      <c r="FH73" s="5" t="str">
        <f t="shared" si="269"/>
        <v/>
      </c>
      <c r="FI73" s="5" t="str">
        <f t="shared" ca="1" si="198"/>
        <v/>
      </c>
      <c r="FJ73" s="38" t="str">
        <f t="shared" ca="1" si="270"/>
        <v/>
      </c>
      <c r="FK73" s="67">
        <v>1</v>
      </c>
      <c r="FL73" s="48"/>
      <c r="FM73" s="2"/>
      <c r="FN73" s="5" t="str">
        <f t="shared" si="271"/>
        <v/>
      </c>
      <c r="FO73" s="5" t="str">
        <f t="shared" si="272"/>
        <v/>
      </c>
      <c r="FP73" s="5" t="str">
        <f t="shared" ca="1" si="199"/>
        <v/>
      </c>
      <c r="FQ73" s="38" t="str">
        <f t="shared" ca="1" si="273"/>
        <v/>
      </c>
      <c r="FR73" s="67">
        <v>1</v>
      </c>
      <c r="FS73" s="48"/>
      <c r="FT73" s="2"/>
      <c r="FU73" s="5" t="str">
        <f t="shared" si="274"/>
        <v/>
      </c>
      <c r="FV73" s="5" t="str">
        <f t="shared" si="275"/>
        <v/>
      </c>
      <c r="FW73" s="5" t="str">
        <f t="shared" ca="1" si="200"/>
        <v/>
      </c>
      <c r="FX73" s="170" t="str">
        <f t="shared" ca="1" si="276"/>
        <v/>
      </c>
      <c r="FY73" s="22" t="str">
        <f t="shared" si="277"/>
        <v/>
      </c>
      <c r="FZ73" s="23" t="str">
        <f t="shared" si="278"/>
        <v/>
      </c>
      <c r="GA73" s="23" t="str">
        <f t="shared" si="279"/>
        <v/>
      </c>
      <c r="GB73" s="23" t="str">
        <f t="shared" si="280"/>
        <v/>
      </c>
      <c r="GC73" s="23" t="str">
        <f t="shared" si="281"/>
        <v/>
      </c>
      <c r="GD73" s="23" t="str">
        <f t="shared" si="282"/>
        <v/>
      </c>
      <c r="GE73" s="23" t="str">
        <f t="shared" si="283"/>
        <v/>
      </c>
      <c r="GF73" s="23" t="str">
        <f t="shared" si="284"/>
        <v/>
      </c>
      <c r="GG73" s="23" t="str">
        <f t="shared" si="285"/>
        <v/>
      </c>
      <c r="GH73" s="23" t="str">
        <f t="shared" si="286"/>
        <v/>
      </c>
      <c r="GI73" s="23" t="str">
        <f t="shared" si="287"/>
        <v/>
      </c>
      <c r="GJ73" s="23" t="str">
        <f t="shared" si="288"/>
        <v/>
      </c>
      <c r="GK73" s="23" t="str">
        <f t="shared" si="289"/>
        <v/>
      </c>
      <c r="GL73" s="23" t="str">
        <f t="shared" si="290"/>
        <v/>
      </c>
      <c r="GM73" s="23" t="str">
        <f t="shared" si="291"/>
        <v/>
      </c>
      <c r="GN73" s="23" t="str">
        <f t="shared" si="292"/>
        <v/>
      </c>
      <c r="GO73" s="23" t="str">
        <f t="shared" si="293"/>
        <v/>
      </c>
      <c r="GP73" s="23" t="str">
        <f t="shared" si="294"/>
        <v/>
      </c>
      <c r="GQ73" s="23" t="str">
        <f t="shared" si="295"/>
        <v/>
      </c>
      <c r="GR73" s="23" t="str">
        <f t="shared" si="296"/>
        <v/>
      </c>
      <c r="GS73" s="23" t="str">
        <f t="shared" si="297"/>
        <v/>
      </c>
      <c r="GT73" s="23" t="str">
        <f t="shared" si="298"/>
        <v/>
      </c>
      <c r="GU73" s="23" t="str">
        <f t="shared" si="299"/>
        <v/>
      </c>
      <c r="GV73" s="23" t="str">
        <f t="shared" si="300"/>
        <v/>
      </c>
      <c r="GW73" s="119" t="str">
        <f t="shared" si="301"/>
        <v/>
      </c>
      <c r="GX73" s="22" t="str">
        <f t="shared" ca="1" si="302"/>
        <v/>
      </c>
      <c r="GY73" s="23" t="str">
        <f t="shared" ca="1" si="303"/>
        <v/>
      </c>
      <c r="GZ73" s="23" t="str">
        <f t="shared" ca="1" si="304"/>
        <v/>
      </c>
      <c r="HA73" s="23" t="str">
        <f t="shared" ca="1" si="305"/>
        <v/>
      </c>
      <c r="HB73" s="23" t="str">
        <f t="shared" ca="1" si="306"/>
        <v/>
      </c>
      <c r="HC73" s="23" t="str">
        <f t="shared" ca="1" si="307"/>
        <v/>
      </c>
      <c r="HD73" s="23" t="str">
        <f t="shared" ca="1" si="308"/>
        <v/>
      </c>
      <c r="HE73" s="23" t="str">
        <f t="shared" ca="1" si="309"/>
        <v/>
      </c>
      <c r="HF73" s="23" t="str">
        <f t="shared" ca="1" si="310"/>
        <v/>
      </c>
      <c r="HG73" s="23" t="str">
        <f t="shared" ca="1" si="311"/>
        <v/>
      </c>
      <c r="HH73" s="23" t="str">
        <f t="shared" ca="1" si="312"/>
        <v/>
      </c>
      <c r="HI73" s="23" t="str">
        <f t="shared" ca="1" si="313"/>
        <v/>
      </c>
      <c r="HJ73" s="23" t="str">
        <f t="shared" ca="1" si="314"/>
        <v/>
      </c>
      <c r="HK73" s="23" t="str">
        <f t="shared" ca="1" si="315"/>
        <v/>
      </c>
      <c r="HL73" s="23" t="str">
        <f t="shared" ca="1" si="316"/>
        <v/>
      </c>
      <c r="HM73" s="23" t="str">
        <f t="shared" ca="1" si="317"/>
        <v/>
      </c>
      <c r="HN73" s="23" t="str">
        <f t="shared" ca="1" si="318"/>
        <v/>
      </c>
      <c r="HO73" s="23" t="str">
        <f t="shared" ca="1" si="319"/>
        <v/>
      </c>
      <c r="HP73" s="23" t="str">
        <f t="shared" ca="1" si="320"/>
        <v/>
      </c>
      <c r="HQ73" s="172" t="str">
        <f t="shared" ca="1" si="321"/>
        <v/>
      </c>
      <c r="HR73" s="23" t="str">
        <f t="shared" ca="1" si="322"/>
        <v/>
      </c>
      <c r="HS73" s="23" t="str">
        <f t="shared" ca="1" si="323"/>
        <v/>
      </c>
      <c r="HT73" s="23" t="str">
        <f t="shared" ca="1" si="324"/>
        <v/>
      </c>
      <c r="HU73" s="23" t="str">
        <f t="shared" ca="1" si="325"/>
        <v/>
      </c>
      <c r="HV73" s="118" t="str">
        <f t="shared" ca="1" si="326"/>
        <v/>
      </c>
      <c r="HW73" s="179" t="str">
        <f t="shared" si="327"/>
        <v/>
      </c>
      <c r="HX73" s="24" t="str">
        <f t="shared" si="328"/>
        <v/>
      </c>
      <c r="HY73" s="24" t="str">
        <f t="shared" si="329"/>
        <v/>
      </c>
      <c r="HZ73" s="24" t="str">
        <f t="shared" si="330"/>
        <v/>
      </c>
      <c r="IA73" s="24" t="str">
        <f t="shared" si="331"/>
        <v/>
      </c>
      <c r="IB73" s="24" t="str">
        <f t="shared" si="332"/>
        <v/>
      </c>
      <c r="IC73" s="24" t="str">
        <f t="shared" si="333"/>
        <v/>
      </c>
      <c r="ID73" s="24" t="str">
        <f t="shared" si="334"/>
        <v/>
      </c>
      <c r="IE73" s="24" t="str">
        <f t="shared" si="335"/>
        <v/>
      </c>
      <c r="IF73" s="24" t="str">
        <f t="shared" si="336"/>
        <v/>
      </c>
      <c r="IG73" s="24" t="str">
        <f t="shared" si="337"/>
        <v/>
      </c>
      <c r="IH73" s="24" t="str">
        <f t="shared" si="338"/>
        <v/>
      </c>
      <c r="II73" s="24" t="str">
        <f t="shared" si="339"/>
        <v/>
      </c>
      <c r="IJ73" s="24" t="str">
        <f t="shared" si="340"/>
        <v/>
      </c>
      <c r="IK73" s="24" t="str">
        <f t="shared" si="341"/>
        <v/>
      </c>
      <c r="IL73" s="24" t="str">
        <f t="shared" si="342"/>
        <v/>
      </c>
      <c r="IM73" s="24" t="str">
        <f t="shared" si="343"/>
        <v/>
      </c>
      <c r="IN73" s="24" t="str">
        <f t="shared" si="344"/>
        <v/>
      </c>
      <c r="IO73" s="24" t="str">
        <f t="shared" si="345"/>
        <v/>
      </c>
      <c r="IP73" s="24" t="str">
        <f t="shared" si="346"/>
        <v/>
      </c>
      <c r="IQ73" s="24" t="str">
        <f t="shared" si="347"/>
        <v/>
      </c>
      <c r="IR73" s="24" t="str">
        <f t="shared" si="348"/>
        <v/>
      </c>
      <c r="IS73" s="24" t="str">
        <f t="shared" si="349"/>
        <v/>
      </c>
      <c r="IT73" s="24" t="str">
        <f t="shared" si="350"/>
        <v/>
      </c>
      <c r="IU73" s="25" t="str">
        <f t="shared" si="351"/>
        <v/>
      </c>
    </row>
    <row r="74" spans="1:255" ht="15.95" customHeight="1">
      <c r="A74" s="4"/>
      <c r="B74" s="4"/>
      <c r="C74" s="40"/>
      <c r="D74" s="44"/>
      <c r="E74" s="44"/>
      <c r="F74" s="49">
        <v>1</v>
      </c>
      <c r="G74" s="48"/>
      <c r="H74" s="2"/>
      <c r="I74" s="5" t="str">
        <f t="shared" si="201"/>
        <v/>
      </c>
      <c r="J74" s="5" t="str">
        <f t="shared" si="202"/>
        <v/>
      </c>
      <c r="K74" s="5" t="str">
        <f t="shared" ca="1" si="177"/>
        <v/>
      </c>
      <c r="L74" s="7" t="str">
        <f t="shared" ca="1" si="203"/>
        <v/>
      </c>
      <c r="M74" s="127">
        <v>1</v>
      </c>
      <c r="N74" s="48"/>
      <c r="O74" s="2"/>
      <c r="P74" s="5" t="str">
        <f t="shared" si="204"/>
        <v/>
      </c>
      <c r="Q74" s="5" t="str">
        <f t="shared" si="205"/>
        <v/>
      </c>
      <c r="R74" s="5" t="str">
        <f t="shared" ca="1" si="178"/>
        <v/>
      </c>
      <c r="S74" s="7" t="str">
        <f t="shared" ca="1" si="206"/>
        <v/>
      </c>
      <c r="T74" s="127">
        <v>1</v>
      </c>
      <c r="U74" s="48"/>
      <c r="V74" s="3"/>
      <c r="W74" s="5" t="str">
        <f t="shared" si="207"/>
        <v/>
      </c>
      <c r="X74" s="5" t="str">
        <f t="shared" si="208"/>
        <v/>
      </c>
      <c r="Y74" s="5" t="str">
        <f t="shared" ca="1" si="179"/>
        <v/>
      </c>
      <c r="Z74" s="6" t="str">
        <f t="shared" ca="1" si="209"/>
        <v/>
      </c>
      <c r="AA74" s="127">
        <v>1</v>
      </c>
      <c r="AB74" s="48"/>
      <c r="AC74" s="3"/>
      <c r="AD74" s="5" t="str">
        <f t="shared" si="210"/>
        <v/>
      </c>
      <c r="AE74" s="5" t="str">
        <f t="shared" si="211"/>
        <v/>
      </c>
      <c r="AF74" s="5" t="str">
        <f t="shared" ca="1" si="180"/>
        <v/>
      </c>
      <c r="AG74" s="6" t="str">
        <f t="shared" ca="1" si="212"/>
        <v/>
      </c>
      <c r="AH74" s="127">
        <v>1</v>
      </c>
      <c r="AI74" s="48"/>
      <c r="AJ74" s="3"/>
      <c r="AK74" s="5" t="str">
        <f t="shared" si="213"/>
        <v/>
      </c>
      <c r="AL74" s="5" t="str">
        <f t="shared" si="214"/>
        <v/>
      </c>
      <c r="AM74" s="5" t="str">
        <f t="shared" ca="1" si="181"/>
        <v/>
      </c>
      <c r="AN74" s="6" t="str">
        <f t="shared" ca="1" si="215"/>
        <v/>
      </c>
      <c r="AO74" s="67">
        <v>1</v>
      </c>
      <c r="AP74" s="48"/>
      <c r="AQ74" s="3"/>
      <c r="AR74" s="5" t="str">
        <f t="shared" si="216"/>
        <v/>
      </c>
      <c r="AS74" s="5" t="str">
        <f t="shared" si="217"/>
        <v/>
      </c>
      <c r="AT74" s="5" t="str">
        <f t="shared" ca="1" si="182"/>
        <v/>
      </c>
      <c r="AU74" s="6" t="str">
        <f t="shared" ca="1" si="218"/>
        <v/>
      </c>
      <c r="AV74" s="67">
        <v>1</v>
      </c>
      <c r="AW74" s="48"/>
      <c r="AX74" s="3"/>
      <c r="AY74" s="5" t="str">
        <f t="shared" si="219"/>
        <v/>
      </c>
      <c r="AZ74" s="5" t="str">
        <f t="shared" si="220"/>
        <v/>
      </c>
      <c r="BA74" s="5" t="str">
        <f t="shared" ca="1" si="183"/>
        <v/>
      </c>
      <c r="BB74" s="6" t="str">
        <f t="shared" ca="1" si="221"/>
        <v/>
      </c>
      <c r="BC74" s="67">
        <v>1</v>
      </c>
      <c r="BD74" s="48"/>
      <c r="BE74" s="3"/>
      <c r="BF74" s="5" t="str">
        <f t="shared" si="222"/>
        <v/>
      </c>
      <c r="BG74" s="5" t="str">
        <f t="shared" si="223"/>
        <v/>
      </c>
      <c r="BH74" s="5" t="str">
        <f t="shared" ca="1" si="184"/>
        <v/>
      </c>
      <c r="BI74" s="5" t="str">
        <f t="shared" ca="1" si="224"/>
        <v/>
      </c>
      <c r="BJ74" s="67">
        <v>1</v>
      </c>
      <c r="BK74" s="48"/>
      <c r="BL74" s="2"/>
      <c r="BM74" s="5" t="str">
        <f t="shared" si="225"/>
        <v/>
      </c>
      <c r="BN74" s="5" t="str">
        <f t="shared" si="226"/>
        <v/>
      </c>
      <c r="BO74" s="5" t="str">
        <f t="shared" ca="1" si="185"/>
        <v/>
      </c>
      <c r="BP74" s="5" t="str">
        <f t="shared" ca="1" si="227"/>
        <v/>
      </c>
      <c r="BQ74" s="67">
        <v>1</v>
      </c>
      <c r="BR74" s="48"/>
      <c r="BS74" s="2"/>
      <c r="BT74" s="5" t="str">
        <f t="shared" si="228"/>
        <v/>
      </c>
      <c r="BU74" s="5" t="str">
        <f t="shared" si="229"/>
        <v/>
      </c>
      <c r="BV74" s="5" t="str">
        <f t="shared" ca="1" si="186"/>
        <v/>
      </c>
      <c r="BW74" s="74" t="str">
        <f t="shared" ca="1" si="230"/>
        <v/>
      </c>
      <c r="BX74" s="67">
        <v>1</v>
      </c>
      <c r="BY74" s="48"/>
      <c r="BZ74" s="2"/>
      <c r="CA74" s="5" t="str">
        <f t="shared" si="231"/>
        <v/>
      </c>
      <c r="CB74" s="5" t="str">
        <f t="shared" si="232"/>
        <v/>
      </c>
      <c r="CC74" s="5" t="str">
        <f t="shared" ca="1" si="187"/>
        <v/>
      </c>
      <c r="CD74" s="74" t="str">
        <f t="shared" ca="1" si="233"/>
        <v/>
      </c>
      <c r="CE74" s="67">
        <v>1</v>
      </c>
      <c r="CF74" s="48"/>
      <c r="CG74" s="2"/>
      <c r="CH74" s="5" t="str">
        <f t="shared" si="234"/>
        <v/>
      </c>
      <c r="CI74" s="5" t="str">
        <f t="shared" si="235"/>
        <v/>
      </c>
      <c r="CJ74" s="5" t="str">
        <f t="shared" ca="1" si="188"/>
        <v/>
      </c>
      <c r="CK74" s="38" t="str">
        <f t="shared" ca="1" si="236"/>
        <v/>
      </c>
      <c r="CL74" s="67">
        <v>1</v>
      </c>
      <c r="CM74" s="48"/>
      <c r="CN74" s="2"/>
      <c r="CO74" s="5" t="str">
        <f t="shared" si="237"/>
        <v/>
      </c>
      <c r="CP74" s="5" t="str">
        <f t="shared" si="238"/>
        <v/>
      </c>
      <c r="CQ74" s="5" t="str">
        <f t="shared" ca="1" si="189"/>
        <v/>
      </c>
      <c r="CR74" s="38" t="str">
        <f t="shared" ca="1" si="239"/>
        <v/>
      </c>
      <c r="CS74" s="67">
        <v>1</v>
      </c>
      <c r="CT74" s="48"/>
      <c r="CU74" s="2"/>
      <c r="CV74" s="5" t="str">
        <f t="shared" si="240"/>
        <v/>
      </c>
      <c r="CW74" s="5" t="str">
        <f t="shared" si="241"/>
        <v/>
      </c>
      <c r="CX74" s="5" t="str">
        <f t="shared" ca="1" si="190"/>
        <v/>
      </c>
      <c r="CY74" s="38" t="str">
        <f t="shared" ca="1" si="242"/>
        <v/>
      </c>
      <c r="CZ74" s="67">
        <v>1</v>
      </c>
      <c r="DA74" s="48"/>
      <c r="DB74" s="2"/>
      <c r="DC74" s="5" t="str">
        <f t="shared" si="243"/>
        <v/>
      </c>
      <c r="DD74" s="5" t="str">
        <f t="shared" si="244"/>
        <v/>
      </c>
      <c r="DE74" s="5" t="str">
        <f t="shared" ca="1" si="191"/>
        <v/>
      </c>
      <c r="DF74" s="38" t="str">
        <f t="shared" ca="1" si="245"/>
        <v/>
      </c>
      <c r="DG74" s="67">
        <v>1</v>
      </c>
      <c r="DH74" s="48"/>
      <c r="DI74" s="2"/>
      <c r="DJ74" s="5" t="str">
        <f t="shared" si="246"/>
        <v/>
      </c>
      <c r="DK74" s="5" t="str">
        <f t="shared" si="247"/>
        <v/>
      </c>
      <c r="DL74" s="5" t="str">
        <f t="shared" ca="1" si="192"/>
        <v/>
      </c>
      <c r="DM74" s="38" t="str">
        <f t="shared" ca="1" si="248"/>
        <v/>
      </c>
      <c r="DN74" s="67">
        <v>1</v>
      </c>
      <c r="DO74" s="48"/>
      <c r="DP74" s="2"/>
      <c r="DQ74" s="5" t="str">
        <f t="shared" si="249"/>
        <v/>
      </c>
      <c r="DR74" s="5" t="str">
        <f t="shared" si="250"/>
        <v/>
      </c>
      <c r="DS74" s="5" t="str">
        <f t="shared" ca="1" si="193"/>
        <v/>
      </c>
      <c r="DT74" s="38" t="str">
        <f t="shared" ca="1" si="251"/>
        <v/>
      </c>
      <c r="DU74" s="67">
        <v>1</v>
      </c>
      <c r="DV74" s="48"/>
      <c r="DW74" s="2"/>
      <c r="DX74" s="5" t="str">
        <f t="shared" si="252"/>
        <v/>
      </c>
      <c r="DY74" s="5" t="str">
        <f t="shared" si="253"/>
        <v/>
      </c>
      <c r="DZ74" s="5" t="str">
        <f t="shared" ca="1" si="194"/>
        <v/>
      </c>
      <c r="EA74" s="38" t="str">
        <f t="shared" ca="1" si="254"/>
        <v/>
      </c>
      <c r="EB74" s="67">
        <v>1</v>
      </c>
      <c r="EC74" s="48"/>
      <c r="ED74" s="2"/>
      <c r="EE74" s="5" t="str">
        <f t="shared" si="255"/>
        <v/>
      </c>
      <c r="EF74" s="5" t="str">
        <f t="shared" si="256"/>
        <v/>
      </c>
      <c r="EG74" s="5" t="str">
        <f t="shared" ca="1" si="195"/>
        <v/>
      </c>
      <c r="EH74" s="38" t="str">
        <f t="shared" ca="1" si="257"/>
        <v/>
      </c>
      <c r="EI74" s="67">
        <v>1</v>
      </c>
      <c r="EJ74" s="48"/>
      <c r="EK74" s="2"/>
      <c r="EL74" s="5" t="str">
        <f t="shared" si="258"/>
        <v/>
      </c>
      <c r="EM74" s="5" t="str">
        <f t="shared" si="259"/>
        <v/>
      </c>
      <c r="EN74" s="5" t="str">
        <f t="shared" ca="1" si="196"/>
        <v/>
      </c>
      <c r="EO74" s="38" t="str">
        <f t="shared" ca="1" si="260"/>
        <v/>
      </c>
      <c r="EP74" s="67">
        <v>1</v>
      </c>
      <c r="EQ74" s="48"/>
      <c r="ER74" s="2"/>
      <c r="ES74" s="5" t="str">
        <f t="shared" si="261"/>
        <v/>
      </c>
      <c r="ET74" s="5" t="str">
        <f t="shared" si="262"/>
        <v/>
      </c>
      <c r="EU74" s="5" t="str">
        <f t="shared" ca="1" si="263"/>
        <v/>
      </c>
      <c r="EV74" s="38" t="str">
        <f t="shared" ca="1" si="264"/>
        <v/>
      </c>
      <c r="EW74" s="67">
        <v>1</v>
      </c>
      <c r="EX74" s="48"/>
      <c r="EY74" s="2"/>
      <c r="EZ74" s="5" t="str">
        <f t="shared" si="265"/>
        <v/>
      </c>
      <c r="FA74" s="5" t="str">
        <f t="shared" si="266"/>
        <v/>
      </c>
      <c r="FB74" s="5" t="str">
        <f t="shared" ca="1" si="197"/>
        <v/>
      </c>
      <c r="FC74" s="38" t="str">
        <f t="shared" ca="1" si="267"/>
        <v/>
      </c>
      <c r="FD74" s="67">
        <v>1</v>
      </c>
      <c r="FE74" s="48"/>
      <c r="FF74" s="2"/>
      <c r="FG74" s="5" t="str">
        <f t="shared" si="268"/>
        <v/>
      </c>
      <c r="FH74" s="5" t="str">
        <f t="shared" si="269"/>
        <v/>
      </c>
      <c r="FI74" s="5" t="str">
        <f t="shared" ca="1" si="198"/>
        <v/>
      </c>
      <c r="FJ74" s="38" t="str">
        <f t="shared" ca="1" si="270"/>
        <v/>
      </c>
      <c r="FK74" s="67">
        <v>1</v>
      </c>
      <c r="FL74" s="48"/>
      <c r="FM74" s="2"/>
      <c r="FN74" s="5" t="str">
        <f t="shared" si="271"/>
        <v/>
      </c>
      <c r="FO74" s="5" t="str">
        <f t="shared" si="272"/>
        <v/>
      </c>
      <c r="FP74" s="5" t="str">
        <f t="shared" ca="1" si="199"/>
        <v/>
      </c>
      <c r="FQ74" s="38" t="str">
        <f t="shared" ca="1" si="273"/>
        <v/>
      </c>
      <c r="FR74" s="67">
        <v>1</v>
      </c>
      <c r="FS74" s="48"/>
      <c r="FT74" s="2"/>
      <c r="FU74" s="5" t="str">
        <f t="shared" si="274"/>
        <v/>
      </c>
      <c r="FV74" s="5" t="str">
        <f t="shared" si="275"/>
        <v/>
      </c>
      <c r="FW74" s="5" t="str">
        <f t="shared" ca="1" si="200"/>
        <v/>
      </c>
      <c r="FX74" s="170" t="str">
        <f t="shared" ca="1" si="276"/>
        <v/>
      </c>
      <c r="FY74" s="22" t="str">
        <f t="shared" si="277"/>
        <v/>
      </c>
      <c r="FZ74" s="23" t="str">
        <f t="shared" si="278"/>
        <v/>
      </c>
      <c r="GA74" s="23" t="str">
        <f t="shared" si="279"/>
        <v/>
      </c>
      <c r="GB74" s="23" t="str">
        <f t="shared" si="280"/>
        <v/>
      </c>
      <c r="GC74" s="23" t="str">
        <f t="shared" si="281"/>
        <v/>
      </c>
      <c r="GD74" s="23" t="str">
        <f t="shared" si="282"/>
        <v/>
      </c>
      <c r="GE74" s="23" t="str">
        <f t="shared" si="283"/>
        <v/>
      </c>
      <c r="GF74" s="23" t="str">
        <f t="shared" si="284"/>
        <v/>
      </c>
      <c r="GG74" s="23" t="str">
        <f t="shared" si="285"/>
        <v/>
      </c>
      <c r="GH74" s="23" t="str">
        <f t="shared" si="286"/>
        <v/>
      </c>
      <c r="GI74" s="23" t="str">
        <f t="shared" si="287"/>
        <v/>
      </c>
      <c r="GJ74" s="23" t="str">
        <f t="shared" si="288"/>
        <v/>
      </c>
      <c r="GK74" s="23" t="str">
        <f t="shared" si="289"/>
        <v/>
      </c>
      <c r="GL74" s="23" t="str">
        <f t="shared" si="290"/>
        <v/>
      </c>
      <c r="GM74" s="23" t="str">
        <f t="shared" si="291"/>
        <v/>
      </c>
      <c r="GN74" s="23" t="str">
        <f t="shared" si="292"/>
        <v/>
      </c>
      <c r="GO74" s="23" t="str">
        <f t="shared" si="293"/>
        <v/>
      </c>
      <c r="GP74" s="23" t="str">
        <f t="shared" si="294"/>
        <v/>
      </c>
      <c r="GQ74" s="23" t="str">
        <f t="shared" si="295"/>
        <v/>
      </c>
      <c r="GR74" s="23" t="str">
        <f t="shared" si="296"/>
        <v/>
      </c>
      <c r="GS74" s="23" t="str">
        <f t="shared" si="297"/>
        <v/>
      </c>
      <c r="GT74" s="23" t="str">
        <f t="shared" si="298"/>
        <v/>
      </c>
      <c r="GU74" s="23" t="str">
        <f t="shared" si="299"/>
        <v/>
      </c>
      <c r="GV74" s="23" t="str">
        <f t="shared" si="300"/>
        <v/>
      </c>
      <c r="GW74" s="119" t="str">
        <f t="shared" si="301"/>
        <v/>
      </c>
      <c r="GX74" s="22" t="str">
        <f t="shared" ca="1" si="302"/>
        <v/>
      </c>
      <c r="GY74" s="23" t="str">
        <f t="shared" ca="1" si="303"/>
        <v/>
      </c>
      <c r="GZ74" s="23" t="str">
        <f t="shared" ca="1" si="304"/>
        <v/>
      </c>
      <c r="HA74" s="23" t="str">
        <f t="shared" ca="1" si="305"/>
        <v/>
      </c>
      <c r="HB74" s="23" t="str">
        <f t="shared" ca="1" si="306"/>
        <v/>
      </c>
      <c r="HC74" s="23" t="str">
        <f t="shared" ca="1" si="307"/>
        <v/>
      </c>
      <c r="HD74" s="23" t="str">
        <f t="shared" ca="1" si="308"/>
        <v/>
      </c>
      <c r="HE74" s="23" t="str">
        <f t="shared" ca="1" si="309"/>
        <v/>
      </c>
      <c r="HF74" s="23" t="str">
        <f t="shared" ca="1" si="310"/>
        <v/>
      </c>
      <c r="HG74" s="23" t="str">
        <f t="shared" ca="1" si="311"/>
        <v/>
      </c>
      <c r="HH74" s="23" t="str">
        <f t="shared" ca="1" si="312"/>
        <v/>
      </c>
      <c r="HI74" s="23" t="str">
        <f t="shared" ca="1" si="313"/>
        <v/>
      </c>
      <c r="HJ74" s="23" t="str">
        <f t="shared" ca="1" si="314"/>
        <v/>
      </c>
      <c r="HK74" s="23" t="str">
        <f t="shared" ca="1" si="315"/>
        <v/>
      </c>
      <c r="HL74" s="23" t="str">
        <f t="shared" ca="1" si="316"/>
        <v/>
      </c>
      <c r="HM74" s="23" t="str">
        <f t="shared" ca="1" si="317"/>
        <v/>
      </c>
      <c r="HN74" s="23" t="str">
        <f t="shared" ca="1" si="318"/>
        <v/>
      </c>
      <c r="HO74" s="23" t="str">
        <f t="shared" ca="1" si="319"/>
        <v/>
      </c>
      <c r="HP74" s="23" t="str">
        <f t="shared" ca="1" si="320"/>
        <v/>
      </c>
      <c r="HQ74" s="172" t="str">
        <f t="shared" ca="1" si="321"/>
        <v/>
      </c>
      <c r="HR74" s="23" t="str">
        <f t="shared" ca="1" si="322"/>
        <v/>
      </c>
      <c r="HS74" s="23" t="str">
        <f t="shared" ca="1" si="323"/>
        <v/>
      </c>
      <c r="HT74" s="23" t="str">
        <f t="shared" ca="1" si="324"/>
        <v/>
      </c>
      <c r="HU74" s="23" t="str">
        <f t="shared" ca="1" si="325"/>
        <v/>
      </c>
      <c r="HV74" s="118" t="str">
        <f t="shared" ca="1" si="326"/>
        <v/>
      </c>
      <c r="HW74" s="179" t="str">
        <f t="shared" si="327"/>
        <v/>
      </c>
      <c r="HX74" s="24" t="str">
        <f t="shared" si="328"/>
        <v/>
      </c>
      <c r="HY74" s="24" t="str">
        <f t="shared" si="329"/>
        <v/>
      </c>
      <c r="HZ74" s="24" t="str">
        <f t="shared" si="330"/>
        <v/>
      </c>
      <c r="IA74" s="24" t="str">
        <f t="shared" si="331"/>
        <v/>
      </c>
      <c r="IB74" s="24" t="str">
        <f t="shared" si="332"/>
        <v/>
      </c>
      <c r="IC74" s="24" t="str">
        <f t="shared" si="333"/>
        <v/>
      </c>
      <c r="ID74" s="24" t="str">
        <f t="shared" si="334"/>
        <v/>
      </c>
      <c r="IE74" s="24" t="str">
        <f t="shared" si="335"/>
        <v/>
      </c>
      <c r="IF74" s="24" t="str">
        <f t="shared" si="336"/>
        <v/>
      </c>
      <c r="IG74" s="24" t="str">
        <f t="shared" si="337"/>
        <v/>
      </c>
      <c r="IH74" s="24" t="str">
        <f t="shared" si="338"/>
        <v/>
      </c>
      <c r="II74" s="24" t="str">
        <f t="shared" si="339"/>
        <v/>
      </c>
      <c r="IJ74" s="24" t="str">
        <f t="shared" si="340"/>
        <v/>
      </c>
      <c r="IK74" s="24" t="str">
        <f t="shared" si="341"/>
        <v/>
      </c>
      <c r="IL74" s="24" t="str">
        <f t="shared" si="342"/>
        <v/>
      </c>
      <c r="IM74" s="24" t="str">
        <f t="shared" si="343"/>
        <v/>
      </c>
      <c r="IN74" s="24" t="str">
        <f t="shared" si="344"/>
        <v/>
      </c>
      <c r="IO74" s="24" t="str">
        <f t="shared" si="345"/>
        <v/>
      </c>
      <c r="IP74" s="24" t="str">
        <f t="shared" si="346"/>
        <v/>
      </c>
      <c r="IQ74" s="24" t="str">
        <f t="shared" si="347"/>
        <v/>
      </c>
      <c r="IR74" s="24" t="str">
        <f t="shared" si="348"/>
        <v/>
      </c>
      <c r="IS74" s="24" t="str">
        <f t="shared" si="349"/>
        <v/>
      </c>
      <c r="IT74" s="24" t="str">
        <f t="shared" si="350"/>
        <v/>
      </c>
      <c r="IU74" s="25" t="str">
        <f t="shared" si="351"/>
        <v/>
      </c>
    </row>
    <row r="75" spans="1:255" ht="15.95" customHeight="1">
      <c r="A75" s="4"/>
      <c r="B75" s="4"/>
      <c r="C75" s="40"/>
      <c r="D75" s="44"/>
      <c r="E75" s="44"/>
      <c r="F75" s="49">
        <v>1</v>
      </c>
      <c r="G75" s="48"/>
      <c r="H75" s="2"/>
      <c r="I75" s="5" t="str">
        <f t="shared" si="201"/>
        <v/>
      </c>
      <c r="J75" s="5" t="str">
        <f t="shared" si="202"/>
        <v/>
      </c>
      <c r="K75" s="5" t="str">
        <f t="shared" ca="1" si="177"/>
        <v/>
      </c>
      <c r="L75" s="7" t="str">
        <f t="shared" ca="1" si="203"/>
        <v/>
      </c>
      <c r="M75" s="127">
        <v>1</v>
      </c>
      <c r="N75" s="48"/>
      <c r="O75" s="2"/>
      <c r="P75" s="5" t="str">
        <f t="shared" si="204"/>
        <v/>
      </c>
      <c r="Q75" s="5" t="str">
        <f t="shared" si="205"/>
        <v/>
      </c>
      <c r="R75" s="5" t="str">
        <f t="shared" ca="1" si="178"/>
        <v/>
      </c>
      <c r="S75" s="7" t="str">
        <f t="shared" ca="1" si="206"/>
        <v/>
      </c>
      <c r="T75" s="127">
        <v>1</v>
      </c>
      <c r="U75" s="48"/>
      <c r="V75" s="3"/>
      <c r="W75" s="5" t="str">
        <f t="shared" si="207"/>
        <v/>
      </c>
      <c r="X75" s="5" t="str">
        <f t="shared" si="208"/>
        <v/>
      </c>
      <c r="Y75" s="5" t="str">
        <f t="shared" ca="1" si="179"/>
        <v/>
      </c>
      <c r="Z75" s="6" t="str">
        <f t="shared" ca="1" si="209"/>
        <v/>
      </c>
      <c r="AA75" s="127">
        <v>1</v>
      </c>
      <c r="AB75" s="48"/>
      <c r="AC75" s="3"/>
      <c r="AD75" s="5" t="str">
        <f t="shared" si="210"/>
        <v/>
      </c>
      <c r="AE75" s="5" t="str">
        <f t="shared" si="211"/>
        <v/>
      </c>
      <c r="AF75" s="5" t="str">
        <f t="shared" ca="1" si="180"/>
        <v/>
      </c>
      <c r="AG75" s="6" t="str">
        <f t="shared" ca="1" si="212"/>
        <v/>
      </c>
      <c r="AH75" s="127">
        <v>1</v>
      </c>
      <c r="AI75" s="48"/>
      <c r="AJ75" s="3"/>
      <c r="AK75" s="5" t="str">
        <f t="shared" si="213"/>
        <v/>
      </c>
      <c r="AL75" s="5" t="str">
        <f t="shared" si="214"/>
        <v/>
      </c>
      <c r="AM75" s="5" t="str">
        <f t="shared" ca="1" si="181"/>
        <v/>
      </c>
      <c r="AN75" s="6" t="str">
        <f t="shared" ca="1" si="215"/>
        <v/>
      </c>
      <c r="AO75" s="67">
        <v>1</v>
      </c>
      <c r="AP75" s="48"/>
      <c r="AQ75" s="3"/>
      <c r="AR75" s="5" t="str">
        <f t="shared" si="216"/>
        <v/>
      </c>
      <c r="AS75" s="5" t="str">
        <f t="shared" si="217"/>
        <v/>
      </c>
      <c r="AT75" s="5" t="str">
        <f t="shared" ca="1" si="182"/>
        <v/>
      </c>
      <c r="AU75" s="6" t="str">
        <f t="shared" ca="1" si="218"/>
        <v/>
      </c>
      <c r="AV75" s="67">
        <v>1</v>
      </c>
      <c r="AW75" s="48"/>
      <c r="AX75" s="3"/>
      <c r="AY75" s="5" t="str">
        <f t="shared" si="219"/>
        <v/>
      </c>
      <c r="AZ75" s="5" t="str">
        <f t="shared" si="220"/>
        <v/>
      </c>
      <c r="BA75" s="5" t="str">
        <f t="shared" ca="1" si="183"/>
        <v/>
      </c>
      <c r="BB75" s="6" t="str">
        <f t="shared" ca="1" si="221"/>
        <v/>
      </c>
      <c r="BC75" s="67">
        <v>1</v>
      </c>
      <c r="BD75" s="48"/>
      <c r="BE75" s="3"/>
      <c r="BF75" s="5" t="str">
        <f t="shared" si="222"/>
        <v/>
      </c>
      <c r="BG75" s="5" t="str">
        <f t="shared" si="223"/>
        <v/>
      </c>
      <c r="BH75" s="5" t="str">
        <f t="shared" ca="1" si="184"/>
        <v/>
      </c>
      <c r="BI75" s="5" t="str">
        <f t="shared" ca="1" si="224"/>
        <v/>
      </c>
      <c r="BJ75" s="67">
        <v>1</v>
      </c>
      <c r="BK75" s="48"/>
      <c r="BL75" s="2"/>
      <c r="BM75" s="5" t="str">
        <f t="shared" si="225"/>
        <v/>
      </c>
      <c r="BN75" s="5" t="str">
        <f t="shared" si="226"/>
        <v/>
      </c>
      <c r="BO75" s="5" t="str">
        <f t="shared" ca="1" si="185"/>
        <v/>
      </c>
      <c r="BP75" s="5" t="str">
        <f t="shared" ca="1" si="227"/>
        <v/>
      </c>
      <c r="BQ75" s="67">
        <v>1</v>
      </c>
      <c r="BR75" s="48"/>
      <c r="BS75" s="2"/>
      <c r="BT75" s="5" t="str">
        <f t="shared" si="228"/>
        <v/>
      </c>
      <c r="BU75" s="5" t="str">
        <f t="shared" si="229"/>
        <v/>
      </c>
      <c r="BV75" s="5" t="str">
        <f t="shared" ca="1" si="186"/>
        <v/>
      </c>
      <c r="BW75" s="74" t="str">
        <f t="shared" ca="1" si="230"/>
        <v/>
      </c>
      <c r="BX75" s="67">
        <v>1</v>
      </c>
      <c r="BY75" s="48"/>
      <c r="BZ75" s="2"/>
      <c r="CA75" s="5" t="str">
        <f t="shared" si="231"/>
        <v/>
      </c>
      <c r="CB75" s="5" t="str">
        <f t="shared" si="232"/>
        <v/>
      </c>
      <c r="CC75" s="5" t="str">
        <f t="shared" ca="1" si="187"/>
        <v/>
      </c>
      <c r="CD75" s="74" t="str">
        <f t="shared" ca="1" si="233"/>
        <v/>
      </c>
      <c r="CE75" s="67">
        <v>1</v>
      </c>
      <c r="CF75" s="48"/>
      <c r="CG75" s="2"/>
      <c r="CH75" s="5" t="str">
        <f t="shared" si="234"/>
        <v/>
      </c>
      <c r="CI75" s="5" t="str">
        <f t="shared" si="235"/>
        <v/>
      </c>
      <c r="CJ75" s="5" t="str">
        <f t="shared" ca="1" si="188"/>
        <v/>
      </c>
      <c r="CK75" s="38" t="str">
        <f t="shared" ca="1" si="236"/>
        <v/>
      </c>
      <c r="CL75" s="67">
        <v>1</v>
      </c>
      <c r="CM75" s="48"/>
      <c r="CN75" s="2"/>
      <c r="CO75" s="5" t="str">
        <f t="shared" si="237"/>
        <v/>
      </c>
      <c r="CP75" s="5" t="str">
        <f t="shared" si="238"/>
        <v/>
      </c>
      <c r="CQ75" s="5" t="str">
        <f t="shared" ca="1" si="189"/>
        <v/>
      </c>
      <c r="CR75" s="38" t="str">
        <f t="shared" ca="1" si="239"/>
        <v/>
      </c>
      <c r="CS75" s="67">
        <v>1</v>
      </c>
      <c r="CT75" s="48"/>
      <c r="CU75" s="2"/>
      <c r="CV75" s="5" t="str">
        <f t="shared" si="240"/>
        <v/>
      </c>
      <c r="CW75" s="5" t="str">
        <f t="shared" si="241"/>
        <v/>
      </c>
      <c r="CX75" s="5" t="str">
        <f t="shared" ca="1" si="190"/>
        <v/>
      </c>
      <c r="CY75" s="38" t="str">
        <f t="shared" ca="1" si="242"/>
        <v/>
      </c>
      <c r="CZ75" s="67">
        <v>1</v>
      </c>
      <c r="DA75" s="48"/>
      <c r="DB75" s="2"/>
      <c r="DC75" s="5" t="str">
        <f t="shared" si="243"/>
        <v/>
      </c>
      <c r="DD75" s="5" t="str">
        <f t="shared" si="244"/>
        <v/>
      </c>
      <c r="DE75" s="5" t="str">
        <f t="shared" ca="1" si="191"/>
        <v/>
      </c>
      <c r="DF75" s="38" t="str">
        <f t="shared" ca="1" si="245"/>
        <v/>
      </c>
      <c r="DG75" s="67">
        <v>1</v>
      </c>
      <c r="DH75" s="48"/>
      <c r="DI75" s="2"/>
      <c r="DJ75" s="5" t="str">
        <f t="shared" si="246"/>
        <v/>
      </c>
      <c r="DK75" s="5" t="str">
        <f t="shared" si="247"/>
        <v/>
      </c>
      <c r="DL75" s="5" t="str">
        <f t="shared" ca="1" si="192"/>
        <v/>
      </c>
      <c r="DM75" s="38" t="str">
        <f t="shared" ca="1" si="248"/>
        <v/>
      </c>
      <c r="DN75" s="67">
        <v>1</v>
      </c>
      <c r="DO75" s="48"/>
      <c r="DP75" s="2"/>
      <c r="DQ75" s="5" t="str">
        <f t="shared" si="249"/>
        <v/>
      </c>
      <c r="DR75" s="5" t="str">
        <f t="shared" si="250"/>
        <v/>
      </c>
      <c r="DS75" s="5" t="str">
        <f t="shared" ca="1" si="193"/>
        <v/>
      </c>
      <c r="DT75" s="38" t="str">
        <f t="shared" ca="1" si="251"/>
        <v/>
      </c>
      <c r="DU75" s="67">
        <v>1</v>
      </c>
      <c r="DV75" s="48"/>
      <c r="DW75" s="2"/>
      <c r="DX75" s="5" t="str">
        <f t="shared" si="252"/>
        <v/>
      </c>
      <c r="DY75" s="5" t="str">
        <f t="shared" si="253"/>
        <v/>
      </c>
      <c r="DZ75" s="5" t="str">
        <f t="shared" ca="1" si="194"/>
        <v/>
      </c>
      <c r="EA75" s="38" t="str">
        <f t="shared" ca="1" si="254"/>
        <v/>
      </c>
      <c r="EB75" s="67">
        <v>1</v>
      </c>
      <c r="EC75" s="48"/>
      <c r="ED75" s="2"/>
      <c r="EE75" s="5" t="str">
        <f t="shared" si="255"/>
        <v/>
      </c>
      <c r="EF75" s="5" t="str">
        <f t="shared" si="256"/>
        <v/>
      </c>
      <c r="EG75" s="5" t="str">
        <f t="shared" ca="1" si="195"/>
        <v/>
      </c>
      <c r="EH75" s="38" t="str">
        <f t="shared" ca="1" si="257"/>
        <v/>
      </c>
      <c r="EI75" s="67">
        <v>1</v>
      </c>
      <c r="EJ75" s="48"/>
      <c r="EK75" s="2"/>
      <c r="EL75" s="5" t="str">
        <f t="shared" si="258"/>
        <v/>
      </c>
      <c r="EM75" s="5" t="str">
        <f t="shared" si="259"/>
        <v/>
      </c>
      <c r="EN75" s="5" t="str">
        <f t="shared" ca="1" si="196"/>
        <v/>
      </c>
      <c r="EO75" s="38" t="str">
        <f t="shared" ca="1" si="260"/>
        <v/>
      </c>
      <c r="EP75" s="67">
        <v>1</v>
      </c>
      <c r="EQ75" s="48"/>
      <c r="ER75" s="2"/>
      <c r="ES75" s="5" t="str">
        <f t="shared" si="261"/>
        <v/>
      </c>
      <c r="ET75" s="5" t="str">
        <f t="shared" si="262"/>
        <v/>
      </c>
      <c r="EU75" s="5" t="str">
        <f t="shared" ca="1" si="263"/>
        <v/>
      </c>
      <c r="EV75" s="38" t="str">
        <f t="shared" ca="1" si="264"/>
        <v/>
      </c>
      <c r="EW75" s="67">
        <v>1</v>
      </c>
      <c r="EX75" s="48"/>
      <c r="EY75" s="2"/>
      <c r="EZ75" s="5" t="str">
        <f t="shared" si="265"/>
        <v/>
      </c>
      <c r="FA75" s="5" t="str">
        <f t="shared" si="266"/>
        <v/>
      </c>
      <c r="FB75" s="5" t="str">
        <f t="shared" ca="1" si="197"/>
        <v/>
      </c>
      <c r="FC75" s="38" t="str">
        <f t="shared" ca="1" si="267"/>
        <v/>
      </c>
      <c r="FD75" s="67">
        <v>1</v>
      </c>
      <c r="FE75" s="48"/>
      <c r="FF75" s="2"/>
      <c r="FG75" s="5" t="str">
        <f t="shared" si="268"/>
        <v/>
      </c>
      <c r="FH75" s="5" t="str">
        <f t="shared" si="269"/>
        <v/>
      </c>
      <c r="FI75" s="5" t="str">
        <f t="shared" ca="1" si="198"/>
        <v/>
      </c>
      <c r="FJ75" s="38" t="str">
        <f t="shared" ca="1" si="270"/>
        <v/>
      </c>
      <c r="FK75" s="67">
        <v>1</v>
      </c>
      <c r="FL75" s="48"/>
      <c r="FM75" s="2"/>
      <c r="FN75" s="5" t="str">
        <f t="shared" si="271"/>
        <v/>
      </c>
      <c r="FO75" s="5" t="str">
        <f t="shared" si="272"/>
        <v/>
      </c>
      <c r="FP75" s="5" t="str">
        <f t="shared" ca="1" si="199"/>
        <v/>
      </c>
      <c r="FQ75" s="38" t="str">
        <f t="shared" ca="1" si="273"/>
        <v/>
      </c>
      <c r="FR75" s="67">
        <v>1</v>
      </c>
      <c r="FS75" s="48"/>
      <c r="FT75" s="2"/>
      <c r="FU75" s="5" t="str">
        <f t="shared" si="274"/>
        <v/>
      </c>
      <c r="FV75" s="5" t="str">
        <f t="shared" si="275"/>
        <v/>
      </c>
      <c r="FW75" s="5" t="str">
        <f t="shared" ca="1" si="200"/>
        <v/>
      </c>
      <c r="FX75" s="170" t="str">
        <f t="shared" ca="1" si="276"/>
        <v/>
      </c>
      <c r="FY75" s="22" t="str">
        <f t="shared" si="277"/>
        <v/>
      </c>
      <c r="FZ75" s="23" t="str">
        <f t="shared" si="278"/>
        <v/>
      </c>
      <c r="GA75" s="23" t="str">
        <f t="shared" si="279"/>
        <v/>
      </c>
      <c r="GB75" s="23" t="str">
        <f t="shared" si="280"/>
        <v/>
      </c>
      <c r="GC75" s="23" t="str">
        <f t="shared" si="281"/>
        <v/>
      </c>
      <c r="GD75" s="23" t="str">
        <f t="shared" si="282"/>
        <v/>
      </c>
      <c r="GE75" s="23" t="str">
        <f t="shared" si="283"/>
        <v/>
      </c>
      <c r="GF75" s="23" t="str">
        <f t="shared" si="284"/>
        <v/>
      </c>
      <c r="GG75" s="23" t="str">
        <f t="shared" si="285"/>
        <v/>
      </c>
      <c r="GH75" s="23" t="str">
        <f t="shared" si="286"/>
        <v/>
      </c>
      <c r="GI75" s="23" t="str">
        <f t="shared" si="287"/>
        <v/>
      </c>
      <c r="GJ75" s="23" t="str">
        <f t="shared" si="288"/>
        <v/>
      </c>
      <c r="GK75" s="23" t="str">
        <f t="shared" si="289"/>
        <v/>
      </c>
      <c r="GL75" s="23" t="str">
        <f t="shared" si="290"/>
        <v/>
      </c>
      <c r="GM75" s="23" t="str">
        <f t="shared" si="291"/>
        <v/>
      </c>
      <c r="GN75" s="23" t="str">
        <f t="shared" si="292"/>
        <v/>
      </c>
      <c r="GO75" s="23" t="str">
        <f t="shared" si="293"/>
        <v/>
      </c>
      <c r="GP75" s="23" t="str">
        <f t="shared" si="294"/>
        <v/>
      </c>
      <c r="GQ75" s="23" t="str">
        <f t="shared" si="295"/>
        <v/>
      </c>
      <c r="GR75" s="23" t="str">
        <f t="shared" si="296"/>
        <v/>
      </c>
      <c r="GS75" s="23" t="str">
        <f t="shared" si="297"/>
        <v/>
      </c>
      <c r="GT75" s="23" t="str">
        <f t="shared" si="298"/>
        <v/>
      </c>
      <c r="GU75" s="23" t="str">
        <f t="shared" si="299"/>
        <v/>
      </c>
      <c r="GV75" s="23" t="str">
        <f t="shared" si="300"/>
        <v/>
      </c>
      <c r="GW75" s="119" t="str">
        <f t="shared" si="301"/>
        <v/>
      </c>
      <c r="GX75" s="22" t="str">
        <f t="shared" ca="1" si="302"/>
        <v/>
      </c>
      <c r="GY75" s="23" t="str">
        <f t="shared" ca="1" si="303"/>
        <v/>
      </c>
      <c r="GZ75" s="23" t="str">
        <f t="shared" ca="1" si="304"/>
        <v/>
      </c>
      <c r="HA75" s="23" t="str">
        <f t="shared" ca="1" si="305"/>
        <v/>
      </c>
      <c r="HB75" s="23" t="str">
        <f t="shared" ca="1" si="306"/>
        <v/>
      </c>
      <c r="HC75" s="23" t="str">
        <f t="shared" ca="1" si="307"/>
        <v/>
      </c>
      <c r="HD75" s="23" t="str">
        <f t="shared" ca="1" si="308"/>
        <v/>
      </c>
      <c r="HE75" s="23" t="str">
        <f t="shared" ca="1" si="309"/>
        <v/>
      </c>
      <c r="HF75" s="23" t="str">
        <f t="shared" ca="1" si="310"/>
        <v/>
      </c>
      <c r="HG75" s="23" t="str">
        <f t="shared" ca="1" si="311"/>
        <v/>
      </c>
      <c r="HH75" s="23" t="str">
        <f t="shared" ca="1" si="312"/>
        <v/>
      </c>
      <c r="HI75" s="23" t="str">
        <f t="shared" ca="1" si="313"/>
        <v/>
      </c>
      <c r="HJ75" s="23" t="str">
        <f t="shared" ca="1" si="314"/>
        <v/>
      </c>
      <c r="HK75" s="23" t="str">
        <f t="shared" ca="1" si="315"/>
        <v/>
      </c>
      <c r="HL75" s="23" t="str">
        <f t="shared" ca="1" si="316"/>
        <v/>
      </c>
      <c r="HM75" s="23" t="str">
        <f t="shared" ca="1" si="317"/>
        <v/>
      </c>
      <c r="HN75" s="23" t="str">
        <f t="shared" ca="1" si="318"/>
        <v/>
      </c>
      <c r="HO75" s="23" t="str">
        <f t="shared" ca="1" si="319"/>
        <v/>
      </c>
      <c r="HP75" s="23" t="str">
        <f t="shared" ca="1" si="320"/>
        <v/>
      </c>
      <c r="HQ75" s="172" t="str">
        <f t="shared" ca="1" si="321"/>
        <v/>
      </c>
      <c r="HR75" s="23" t="str">
        <f t="shared" ca="1" si="322"/>
        <v/>
      </c>
      <c r="HS75" s="23" t="str">
        <f t="shared" ca="1" si="323"/>
        <v/>
      </c>
      <c r="HT75" s="23" t="str">
        <f t="shared" ca="1" si="324"/>
        <v/>
      </c>
      <c r="HU75" s="23" t="str">
        <f t="shared" ca="1" si="325"/>
        <v/>
      </c>
      <c r="HV75" s="118" t="str">
        <f t="shared" ca="1" si="326"/>
        <v/>
      </c>
      <c r="HW75" s="179" t="str">
        <f t="shared" si="327"/>
        <v/>
      </c>
      <c r="HX75" s="24" t="str">
        <f t="shared" si="328"/>
        <v/>
      </c>
      <c r="HY75" s="24" t="str">
        <f t="shared" si="329"/>
        <v/>
      </c>
      <c r="HZ75" s="24" t="str">
        <f t="shared" si="330"/>
        <v/>
      </c>
      <c r="IA75" s="24" t="str">
        <f t="shared" si="331"/>
        <v/>
      </c>
      <c r="IB75" s="24" t="str">
        <f t="shared" si="332"/>
        <v/>
      </c>
      <c r="IC75" s="24" t="str">
        <f t="shared" si="333"/>
        <v/>
      </c>
      <c r="ID75" s="24" t="str">
        <f t="shared" si="334"/>
        <v/>
      </c>
      <c r="IE75" s="24" t="str">
        <f t="shared" si="335"/>
        <v/>
      </c>
      <c r="IF75" s="24" t="str">
        <f t="shared" si="336"/>
        <v/>
      </c>
      <c r="IG75" s="24" t="str">
        <f t="shared" si="337"/>
        <v/>
      </c>
      <c r="IH75" s="24" t="str">
        <f t="shared" si="338"/>
        <v/>
      </c>
      <c r="II75" s="24" t="str">
        <f t="shared" si="339"/>
        <v/>
      </c>
      <c r="IJ75" s="24" t="str">
        <f t="shared" si="340"/>
        <v/>
      </c>
      <c r="IK75" s="24" t="str">
        <f t="shared" si="341"/>
        <v/>
      </c>
      <c r="IL75" s="24" t="str">
        <f t="shared" si="342"/>
        <v/>
      </c>
      <c r="IM75" s="24" t="str">
        <f t="shared" si="343"/>
        <v/>
      </c>
      <c r="IN75" s="24" t="str">
        <f t="shared" si="344"/>
        <v/>
      </c>
      <c r="IO75" s="24" t="str">
        <f t="shared" si="345"/>
        <v/>
      </c>
      <c r="IP75" s="24" t="str">
        <f t="shared" si="346"/>
        <v/>
      </c>
      <c r="IQ75" s="24" t="str">
        <f t="shared" si="347"/>
        <v/>
      </c>
      <c r="IR75" s="24" t="str">
        <f t="shared" si="348"/>
        <v/>
      </c>
      <c r="IS75" s="24" t="str">
        <f t="shared" si="349"/>
        <v/>
      </c>
      <c r="IT75" s="24" t="str">
        <f t="shared" si="350"/>
        <v/>
      </c>
      <c r="IU75" s="25" t="str">
        <f t="shared" si="351"/>
        <v/>
      </c>
    </row>
    <row r="76" spans="1:255" ht="15.95" customHeight="1">
      <c r="A76" s="4"/>
      <c r="B76" s="4"/>
      <c r="C76" s="40"/>
      <c r="D76" s="44"/>
      <c r="E76" s="44"/>
      <c r="F76" s="49">
        <v>1</v>
      </c>
      <c r="G76" s="48"/>
      <c r="H76" s="2"/>
      <c r="I76" s="5" t="str">
        <f t="shared" si="201"/>
        <v/>
      </c>
      <c r="J76" s="5" t="str">
        <f t="shared" si="202"/>
        <v/>
      </c>
      <c r="K76" s="5" t="str">
        <f t="shared" ca="1" si="177"/>
        <v/>
      </c>
      <c r="L76" s="7" t="str">
        <f t="shared" ca="1" si="203"/>
        <v/>
      </c>
      <c r="M76" s="127">
        <v>1</v>
      </c>
      <c r="N76" s="48"/>
      <c r="O76" s="2"/>
      <c r="P76" s="5" t="str">
        <f t="shared" si="204"/>
        <v/>
      </c>
      <c r="Q76" s="5" t="str">
        <f t="shared" si="205"/>
        <v/>
      </c>
      <c r="R76" s="5" t="str">
        <f t="shared" ca="1" si="178"/>
        <v/>
      </c>
      <c r="S76" s="7" t="str">
        <f t="shared" ca="1" si="206"/>
        <v/>
      </c>
      <c r="T76" s="127">
        <v>1</v>
      </c>
      <c r="U76" s="48"/>
      <c r="V76" s="3"/>
      <c r="W76" s="5" t="str">
        <f t="shared" si="207"/>
        <v/>
      </c>
      <c r="X76" s="5" t="str">
        <f t="shared" si="208"/>
        <v/>
      </c>
      <c r="Y76" s="5" t="str">
        <f t="shared" ca="1" si="179"/>
        <v/>
      </c>
      <c r="Z76" s="6" t="str">
        <f t="shared" ca="1" si="209"/>
        <v/>
      </c>
      <c r="AA76" s="127">
        <v>1</v>
      </c>
      <c r="AB76" s="48"/>
      <c r="AC76" s="3"/>
      <c r="AD76" s="5" t="str">
        <f t="shared" si="210"/>
        <v/>
      </c>
      <c r="AE76" s="5" t="str">
        <f t="shared" si="211"/>
        <v/>
      </c>
      <c r="AF76" s="5" t="str">
        <f t="shared" ca="1" si="180"/>
        <v/>
      </c>
      <c r="AG76" s="6" t="str">
        <f t="shared" ca="1" si="212"/>
        <v/>
      </c>
      <c r="AH76" s="127">
        <v>1</v>
      </c>
      <c r="AI76" s="48"/>
      <c r="AJ76" s="3"/>
      <c r="AK76" s="5" t="str">
        <f t="shared" si="213"/>
        <v/>
      </c>
      <c r="AL76" s="5" t="str">
        <f t="shared" si="214"/>
        <v/>
      </c>
      <c r="AM76" s="5" t="str">
        <f t="shared" ca="1" si="181"/>
        <v/>
      </c>
      <c r="AN76" s="6" t="str">
        <f t="shared" ca="1" si="215"/>
        <v/>
      </c>
      <c r="AO76" s="67">
        <v>1</v>
      </c>
      <c r="AP76" s="48"/>
      <c r="AQ76" s="3"/>
      <c r="AR76" s="5" t="str">
        <f t="shared" si="216"/>
        <v/>
      </c>
      <c r="AS76" s="5" t="str">
        <f t="shared" si="217"/>
        <v/>
      </c>
      <c r="AT76" s="5" t="str">
        <f t="shared" ca="1" si="182"/>
        <v/>
      </c>
      <c r="AU76" s="6" t="str">
        <f t="shared" ca="1" si="218"/>
        <v/>
      </c>
      <c r="AV76" s="67">
        <v>1</v>
      </c>
      <c r="AW76" s="48"/>
      <c r="AX76" s="3"/>
      <c r="AY76" s="5" t="str">
        <f t="shared" si="219"/>
        <v/>
      </c>
      <c r="AZ76" s="5" t="str">
        <f t="shared" si="220"/>
        <v/>
      </c>
      <c r="BA76" s="5" t="str">
        <f t="shared" ca="1" si="183"/>
        <v/>
      </c>
      <c r="BB76" s="6" t="str">
        <f t="shared" ca="1" si="221"/>
        <v/>
      </c>
      <c r="BC76" s="67">
        <v>1</v>
      </c>
      <c r="BD76" s="48"/>
      <c r="BE76" s="3"/>
      <c r="BF76" s="5" t="str">
        <f t="shared" si="222"/>
        <v/>
      </c>
      <c r="BG76" s="5" t="str">
        <f t="shared" si="223"/>
        <v/>
      </c>
      <c r="BH76" s="5" t="str">
        <f t="shared" ca="1" si="184"/>
        <v/>
      </c>
      <c r="BI76" s="5" t="str">
        <f t="shared" ca="1" si="224"/>
        <v/>
      </c>
      <c r="BJ76" s="67">
        <v>1</v>
      </c>
      <c r="BK76" s="48"/>
      <c r="BL76" s="2"/>
      <c r="BM76" s="5" t="str">
        <f t="shared" si="225"/>
        <v/>
      </c>
      <c r="BN76" s="5" t="str">
        <f t="shared" si="226"/>
        <v/>
      </c>
      <c r="BO76" s="5" t="str">
        <f t="shared" ca="1" si="185"/>
        <v/>
      </c>
      <c r="BP76" s="5" t="str">
        <f t="shared" ca="1" si="227"/>
        <v/>
      </c>
      <c r="BQ76" s="67">
        <v>1</v>
      </c>
      <c r="BR76" s="48"/>
      <c r="BS76" s="2"/>
      <c r="BT76" s="5" t="str">
        <f t="shared" si="228"/>
        <v/>
      </c>
      <c r="BU76" s="5" t="str">
        <f t="shared" si="229"/>
        <v/>
      </c>
      <c r="BV76" s="5" t="str">
        <f t="shared" ca="1" si="186"/>
        <v/>
      </c>
      <c r="BW76" s="74" t="str">
        <f t="shared" ca="1" si="230"/>
        <v/>
      </c>
      <c r="BX76" s="67">
        <v>1</v>
      </c>
      <c r="BY76" s="48"/>
      <c r="BZ76" s="2"/>
      <c r="CA76" s="5" t="str">
        <f t="shared" si="231"/>
        <v/>
      </c>
      <c r="CB76" s="5" t="str">
        <f t="shared" si="232"/>
        <v/>
      </c>
      <c r="CC76" s="5" t="str">
        <f t="shared" ca="1" si="187"/>
        <v/>
      </c>
      <c r="CD76" s="74" t="str">
        <f t="shared" ca="1" si="233"/>
        <v/>
      </c>
      <c r="CE76" s="67">
        <v>1</v>
      </c>
      <c r="CF76" s="48"/>
      <c r="CG76" s="2"/>
      <c r="CH76" s="5" t="str">
        <f t="shared" si="234"/>
        <v/>
      </c>
      <c r="CI76" s="5" t="str">
        <f t="shared" si="235"/>
        <v/>
      </c>
      <c r="CJ76" s="5" t="str">
        <f t="shared" ca="1" si="188"/>
        <v/>
      </c>
      <c r="CK76" s="38" t="str">
        <f t="shared" ca="1" si="236"/>
        <v/>
      </c>
      <c r="CL76" s="67">
        <v>1</v>
      </c>
      <c r="CM76" s="48"/>
      <c r="CN76" s="2"/>
      <c r="CO76" s="5" t="str">
        <f t="shared" si="237"/>
        <v/>
      </c>
      <c r="CP76" s="5" t="str">
        <f t="shared" si="238"/>
        <v/>
      </c>
      <c r="CQ76" s="5" t="str">
        <f t="shared" ca="1" si="189"/>
        <v/>
      </c>
      <c r="CR76" s="38" t="str">
        <f t="shared" ca="1" si="239"/>
        <v/>
      </c>
      <c r="CS76" s="67">
        <v>1</v>
      </c>
      <c r="CT76" s="48"/>
      <c r="CU76" s="2"/>
      <c r="CV76" s="5" t="str">
        <f t="shared" si="240"/>
        <v/>
      </c>
      <c r="CW76" s="5" t="str">
        <f t="shared" si="241"/>
        <v/>
      </c>
      <c r="CX76" s="5" t="str">
        <f t="shared" ca="1" si="190"/>
        <v/>
      </c>
      <c r="CY76" s="38" t="str">
        <f t="shared" ca="1" si="242"/>
        <v/>
      </c>
      <c r="CZ76" s="67">
        <v>1</v>
      </c>
      <c r="DA76" s="48"/>
      <c r="DB76" s="2"/>
      <c r="DC76" s="5" t="str">
        <f t="shared" si="243"/>
        <v/>
      </c>
      <c r="DD76" s="5" t="str">
        <f t="shared" si="244"/>
        <v/>
      </c>
      <c r="DE76" s="5" t="str">
        <f t="shared" ca="1" si="191"/>
        <v/>
      </c>
      <c r="DF76" s="38" t="str">
        <f t="shared" ca="1" si="245"/>
        <v/>
      </c>
      <c r="DG76" s="67">
        <v>1</v>
      </c>
      <c r="DH76" s="48"/>
      <c r="DI76" s="2"/>
      <c r="DJ76" s="5" t="str">
        <f t="shared" si="246"/>
        <v/>
      </c>
      <c r="DK76" s="5" t="str">
        <f t="shared" si="247"/>
        <v/>
      </c>
      <c r="DL76" s="5" t="str">
        <f t="shared" ca="1" si="192"/>
        <v/>
      </c>
      <c r="DM76" s="38" t="str">
        <f t="shared" ca="1" si="248"/>
        <v/>
      </c>
      <c r="DN76" s="67">
        <v>1</v>
      </c>
      <c r="DO76" s="48"/>
      <c r="DP76" s="2"/>
      <c r="DQ76" s="5" t="str">
        <f t="shared" si="249"/>
        <v/>
      </c>
      <c r="DR76" s="5" t="str">
        <f t="shared" si="250"/>
        <v/>
      </c>
      <c r="DS76" s="5" t="str">
        <f t="shared" ca="1" si="193"/>
        <v/>
      </c>
      <c r="DT76" s="38" t="str">
        <f t="shared" ca="1" si="251"/>
        <v/>
      </c>
      <c r="DU76" s="67">
        <v>1</v>
      </c>
      <c r="DV76" s="48"/>
      <c r="DW76" s="2"/>
      <c r="DX76" s="5" t="str">
        <f t="shared" si="252"/>
        <v/>
      </c>
      <c r="DY76" s="5" t="str">
        <f t="shared" si="253"/>
        <v/>
      </c>
      <c r="DZ76" s="5" t="str">
        <f t="shared" ca="1" si="194"/>
        <v/>
      </c>
      <c r="EA76" s="38" t="str">
        <f t="shared" ca="1" si="254"/>
        <v/>
      </c>
      <c r="EB76" s="67">
        <v>1</v>
      </c>
      <c r="EC76" s="48"/>
      <c r="ED76" s="2"/>
      <c r="EE76" s="5" t="str">
        <f t="shared" si="255"/>
        <v/>
      </c>
      <c r="EF76" s="5" t="str">
        <f t="shared" si="256"/>
        <v/>
      </c>
      <c r="EG76" s="5" t="str">
        <f t="shared" ca="1" si="195"/>
        <v/>
      </c>
      <c r="EH76" s="38" t="str">
        <f t="shared" ca="1" si="257"/>
        <v/>
      </c>
      <c r="EI76" s="67">
        <v>1</v>
      </c>
      <c r="EJ76" s="48"/>
      <c r="EK76" s="2"/>
      <c r="EL76" s="5" t="str">
        <f t="shared" si="258"/>
        <v/>
      </c>
      <c r="EM76" s="5" t="str">
        <f t="shared" si="259"/>
        <v/>
      </c>
      <c r="EN76" s="5" t="str">
        <f t="shared" ca="1" si="196"/>
        <v/>
      </c>
      <c r="EO76" s="38" t="str">
        <f t="shared" ca="1" si="260"/>
        <v/>
      </c>
      <c r="EP76" s="67">
        <v>1</v>
      </c>
      <c r="EQ76" s="48"/>
      <c r="ER76" s="2"/>
      <c r="ES76" s="5" t="str">
        <f t="shared" si="261"/>
        <v/>
      </c>
      <c r="ET76" s="5" t="str">
        <f t="shared" si="262"/>
        <v/>
      </c>
      <c r="EU76" s="5" t="str">
        <f t="shared" ca="1" si="263"/>
        <v/>
      </c>
      <c r="EV76" s="38" t="str">
        <f t="shared" ca="1" si="264"/>
        <v/>
      </c>
      <c r="EW76" s="67">
        <v>1</v>
      </c>
      <c r="EX76" s="48"/>
      <c r="EY76" s="2"/>
      <c r="EZ76" s="5" t="str">
        <f t="shared" si="265"/>
        <v/>
      </c>
      <c r="FA76" s="5" t="str">
        <f t="shared" si="266"/>
        <v/>
      </c>
      <c r="FB76" s="5" t="str">
        <f t="shared" ca="1" si="197"/>
        <v/>
      </c>
      <c r="FC76" s="38" t="str">
        <f t="shared" ca="1" si="267"/>
        <v/>
      </c>
      <c r="FD76" s="67">
        <v>1</v>
      </c>
      <c r="FE76" s="48"/>
      <c r="FF76" s="2"/>
      <c r="FG76" s="5" t="str">
        <f t="shared" si="268"/>
        <v/>
      </c>
      <c r="FH76" s="5" t="str">
        <f t="shared" si="269"/>
        <v/>
      </c>
      <c r="FI76" s="5" t="str">
        <f t="shared" ca="1" si="198"/>
        <v/>
      </c>
      <c r="FJ76" s="38" t="str">
        <f t="shared" ca="1" si="270"/>
        <v/>
      </c>
      <c r="FK76" s="67">
        <v>1</v>
      </c>
      <c r="FL76" s="48"/>
      <c r="FM76" s="2"/>
      <c r="FN76" s="5" t="str">
        <f t="shared" si="271"/>
        <v/>
      </c>
      <c r="FO76" s="5" t="str">
        <f t="shared" si="272"/>
        <v/>
      </c>
      <c r="FP76" s="5" t="str">
        <f t="shared" ca="1" si="199"/>
        <v/>
      </c>
      <c r="FQ76" s="38" t="str">
        <f t="shared" ca="1" si="273"/>
        <v/>
      </c>
      <c r="FR76" s="67">
        <v>1</v>
      </c>
      <c r="FS76" s="48"/>
      <c r="FT76" s="2"/>
      <c r="FU76" s="5" t="str">
        <f t="shared" si="274"/>
        <v/>
      </c>
      <c r="FV76" s="5" t="str">
        <f t="shared" si="275"/>
        <v/>
      </c>
      <c r="FW76" s="5" t="str">
        <f t="shared" ca="1" si="200"/>
        <v/>
      </c>
      <c r="FX76" s="170" t="str">
        <f t="shared" ca="1" si="276"/>
        <v/>
      </c>
      <c r="FY76" s="22" t="str">
        <f t="shared" si="277"/>
        <v/>
      </c>
      <c r="FZ76" s="23" t="str">
        <f t="shared" si="278"/>
        <v/>
      </c>
      <c r="GA76" s="23" t="str">
        <f t="shared" si="279"/>
        <v/>
      </c>
      <c r="GB76" s="23" t="str">
        <f t="shared" si="280"/>
        <v/>
      </c>
      <c r="GC76" s="23" t="str">
        <f t="shared" si="281"/>
        <v/>
      </c>
      <c r="GD76" s="23" t="str">
        <f t="shared" si="282"/>
        <v/>
      </c>
      <c r="GE76" s="23" t="str">
        <f t="shared" si="283"/>
        <v/>
      </c>
      <c r="GF76" s="23" t="str">
        <f t="shared" si="284"/>
        <v/>
      </c>
      <c r="GG76" s="23" t="str">
        <f t="shared" si="285"/>
        <v/>
      </c>
      <c r="GH76" s="23" t="str">
        <f t="shared" si="286"/>
        <v/>
      </c>
      <c r="GI76" s="23" t="str">
        <f t="shared" si="287"/>
        <v/>
      </c>
      <c r="GJ76" s="23" t="str">
        <f t="shared" si="288"/>
        <v/>
      </c>
      <c r="GK76" s="23" t="str">
        <f t="shared" si="289"/>
        <v/>
      </c>
      <c r="GL76" s="23" t="str">
        <f t="shared" si="290"/>
        <v/>
      </c>
      <c r="GM76" s="23" t="str">
        <f t="shared" si="291"/>
        <v/>
      </c>
      <c r="GN76" s="23" t="str">
        <f t="shared" si="292"/>
        <v/>
      </c>
      <c r="GO76" s="23" t="str">
        <f t="shared" si="293"/>
        <v/>
      </c>
      <c r="GP76" s="23" t="str">
        <f t="shared" si="294"/>
        <v/>
      </c>
      <c r="GQ76" s="23" t="str">
        <f t="shared" si="295"/>
        <v/>
      </c>
      <c r="GR76" s="23" t="str">
        <f t="shared" si="296"/>
        <v/>
      </c>
      <c r="GS76" s="23" t="str">
        <f t="shared" si="297"/>
        <v/>
      </c>
      <c r="GT76" s="23" t="str">
        <f t="shared" si="298"/>
        <v/>
      </c>
      <c r="GU76" s="23" t="str">
        <f t="shared" si="299"/>
        <v/>
      </c>
      <c r="GV76" s="23" t="str">
        <f t="shared" si="300"/>
        <v/>
      </c>
      <c r="GW76" s="119" t="str">
        <f t="shared" si="301"/>
        <v/>
      </c>
      <c r="GX76" s="22" t="str">
        <f t="shared" ca="1" si="302"/>
        <v/>
      </c>
      <c r="GY76" s="23" t="str">
        <f t="shared" ca="1" si="303"/>
        <v/>
      </c>
      <c r="GZ76" s="23" t="str">
        <f t="shared" ca="1" si="304"/>
        <v/>
      </c>
      <c r="HA76" s="23" t="str">
        <f t="shared" ca="1" si="305"/>
        <v/>
      </c>
      <c r="HB76" s="23" t="str">
        <f t="shared" ca="1" si="306"/>
        <v/>
      </c>
      <c r="HC76" s="23" t="str">
        <f t="shared" ca="1" si="307"/>
        <v/>
      </c>
      <c r="HD76" s="23" t="str">
        <f t="shared" ca="1" si="308"/>
        <v/>
      </c>
      <c r="HE76" s="23" t="str">
        <f t="shared" ca="1" si="309"/>
        <v/>
      </c>
      <c r="HF76" s="23" t="str">
        <f t="shared" ca="1" si="310"/>
        <v/>
      </c>
      <c r="HG76" s="23" t="str">
        <f t="shared" ca="1" si="311"/>
        <v/>
      </c>
      <c r="HH76" s="23" t="str">
        <f t="shared" ca="1" si="312"/>
        <v/>
      </c>
      <c r="HI76" s="23" t="str">
        <f t="shared" ca="1" si="313"/>
        <v/>
      </c>
      <c r="HJ76" s="23" t="str">
        <f t="shared" ca="1" si="314"/>
        <v/>
      </c>
      <c r="HK76" s="23" t="str">
        <f t="shared" ca="1" si="315"/>
        <v/>
      </c>
      <c r="HL76" s="23" t="str">
        <f t="shared" ca="1" si="316"/>
        <v/>
      </c>
      <c r="HM76" s="23" t="str">
        <f t="shared" ca="1" si="317"/>
        <v/>
      </c>
      <c r="HN76" s="23" t="str">
        <f t="shared" ca="1" si="318"/>
        <v/>
      </c>
      <c r="HO76" s="23" t="str">
        <f t="shared" ca="1" si="319"/>
        <v/>
      </c>
      <c r="HP76" s="23" t="str">
        <f t="shared" ca="1" si="320"/>
        <v/>
      </c>
      <c r="HQ76" s="172" t="str">
        <f t="shared" ca="1" si="321"/>
        <v/>
      </c>
      <c r="HR76" s="23" t="str">
        <f t="shared" ca="1" si="322"/>
        <v/>
      </c>
      <c r="HS76" s="23" t="str">
        <f t="shared" ca="1" si="323"/>
        <v/>
      </c>
      <c r="HT76" s="23" t="str">
        <f t="shared" ca="1" si="324"/>
        <v/>
      </c>
      <c r="HU76" s="23" t="str">
        <f t="shared" ca="1" si="325"/>
        <v/>
      </c>
      <c r="HV76" s="118" t="str">
        <f t="shared" ca="1" si="326"/>
        <v/>
      </c>
      <c r="HW76" s="179" t="str">
        <f t="shared" si="327"/>
        <v/>
      </c>
      <c r="HX76" s="24" t="str">
        <f t="shared" si="328"/>
        <v/>
      </c>
      <c r="HY76" s="24" t="str">
        <f t="shared" si="329"/>
        <v/>
      </c>
      <c r="HZ76" s="24" t="str">
        <f t="shared" si="330"/>
        <v/>
      </c>
      <c r="IA76" s="24" t="str">
        <f t="shared" si="331"/>
        <v/>
      </c>
      <c r="IB76" s="24" t="str">
        <f t="shared" si="332"/>
        <v/>
      </c>
      <c r="IC76" s="24" t="str">
        <f t="shared" si="333"/>
        <v/>
      </c>
      <c r="ID76" s="24" t="str">
        <f t="shared" si="334"/>
        <v/>
      </c>
      <c r="IE76" s="24" t="str">
        <f t="shared" si="335"/>
        <v/>
      </c>
      <c r="IF76" s="24" t="str">
        <f t="shared" si="336"/>
        <v/>
      </c>
      <c r="IG76" s="24" t="str">
        <f t="shared" si="337"/>
        <v/>
      </c>
      <c r="IH76" s="24" t="str">
        <f t="shared" si="338"/>
        <v/>
      </c>
      <c r="II76" s="24" t="str">
        <f t="shared" si="339"/>
        <v/>
      </c>
      <c r="IJ76" s="24" t="str">
        <f t="shared" si="340"/>
        <v/>
      </c>
      <c r="IK76" s="24" t="str">
        <f t="shared" si="341"/>
        <v/>
      </c>
      <c r="IL76" s="24" t="str">
        <f t="shared" si="342"/>
        <v/>
      </c>
      <c r="IM76" s="24" t="str">
        <f t="shared" si="343"/>
        <v/>
      </c>
      <c r="IN76" s="24" t="str">
        <f t="shared" si="344"/>
        <v/>
      </c>
      <c r="IO76" s="24" t="str">
        <f t="shared" si="345"/>
        <v/>
      </c>
      <c r="IP76" s="24" t="str">
        <f t="shared" si="346"/>
        <v/>
      </c>
      <c r="IQ76" s="24" t="str">
        <f t="shared" si="347"/>
        <v/>
      </c>
      <c r="IR76" s="24" t="str">
        <f t="shared" si="348"/>
        <v/>
      </c>
      <c r="IS76" s="24" t="str">
        <f t="shared" si="349"/>
        <v/>
      </c>
      <c r="IT76" s="24" t="str">
        <f t="shared" si="350"/>
        <v/>
      </c>
      <c r="IU76" s="25" t="str">
        <f t="shared" si="351"/>
        <v/>
      </c>
    </row>
    <row r="77" spans="1:255" ht="15.95" customHeight="1">
      <c r="A77" s="4"/>
      <c r="B77" s="4"/>
      <c r="C77" s="40"/>
      <c r="D77" s="44"/>
      <c r="E77" s="44"/>
      <c r="F77" s="49">
        <v>1</v>
      </c>
      <c r="G77" s="48"/>
      <c r="H77" s="2"/>
      <c r="I77" s="5" t="str">
        <f t="shared" si="201"/>
        <v/>
      </c>
      <c r="J77" s="5" t="str">
        <f t="shared" si="202"/>
        <v/>
      </c>
      <c r="K77" s="5" t="str">
        <f t="shared" ca="1" si="177"/>
        <v/>
      </c>
      <c r="L77" s="7" t="str">
        <f t="shared" ca="1" si="203"/>
        <v/>
      </c>
      <c r="M77" s="127">
        <v>1</v>
      </c>
      <c r="N77" s="48"/>
      <c r="O77" s="2"/>
      <c r="P77" s="5" t="str">
        <f t="shared" si="204"/>
        <v/>
      </c>
      <c r="Q77" s="5" t="str">
        <f t="shared" si="205"/>
        <v/>
      </c>
      <c r="R77" s="5" t="str">
        <f t="shared" ca="1" si="178"/>
        <v/>
      </c>
      <c r="S77" s="7" t="str">
        <f t="shared" ca="1" si="206"/>
        <v/>
      </c>
      <c r="T77" s="127">
        <v>1</v>
      </c>
      <c r="U77" s="48"/>
      <c r="V77" s="3"/>
      <c r="W77" s="5" t="str">
        <f t="shared" si="207"/>
        <v/>
      </c>
      <c r="X77" s="5" t="str">
        <f t="shared" si="208"/>
        <v/>
      </c>
      <c r="Y77" s="5" t="str">
        <f t="shared" ca="1" si="179"/>
        <v/>
      </c>
      <c r="Z77" s="6" t="str">
        <f t="shared" ca="1" si="209"/>
        <v/>
      </c>
      <c r="AA77" s="127">
        <v>1</v>
      </c>
      <c r="AB77" s="48"/>
      <c r="AC77" s="3"/>
      <c r="AD77" s="5" t="str">
        <f t="shared" si="210"/>
        <v/>
      </c>
      <c r="AE77" s="5" t="str">
        <f t="shared" si="211"/>
        <v/>
      </c>
      <c r="AF77" s="5" t="str">
        <f t="shared" ca="1" si="180"/>
        <v/>
      </c>
      <c r="AG77" s="6" t="str">
        <f t="shared" ca="1" si="212"/>
        <v/>
      </c>
      <c r="AH77" s="127">
        <v>1</v>
      </c>
      <c r="AI77" s="48"/>
      <c r="AJ77" s="3"/>
      <c r="AK77" s="5" t="str">
        <f t="shared" si="213"/>
        <v/>
      </c>
      <c r="AL77" s="5" t="str">
        <f t="shared" si="214"/>
        <v/>
      </c>
      <c r="AM77" s="5" t="str">
        <f t="shared" ca="1" si="181"/>
        <v/>
      </c>
      <c r="AN77" s="6" t="str">
        <f t="shared" ca="1" si="215"/>
        <v/>
      </c>
      <c r="AO77" s="67">
        <v>1</v>
      </c>
      <c r="AP77" s="48"/>
      <c r="AQ77" s="3"/>
      <c r="AR77" s="5" t="str">
        <f t="shared" si="216"/>
        <v/>
      </c>
      <c r="AS77" s="5" t="str">
        <f t="shared" si="217"/>
        <v/>
      </c>
      <c r="AT77" s="5" t="str">
        <f t="shared" ca="1" si="182"/>
        <v/>
      </c>
      <c r="AU77" s="6" t="str">
        <f t="shared" ca="1" si="218"/>
        <v/>
      </c>
      <c r="AV77" s="67">
        <v>1</v>
      </c>
      <c r="AW77" s="48"/>
      <c r="AX77" s="3"/>
      <c r="AY77" s="5" t="str">
        <f t="shared" si="219"/>
        <v/>
      </c>
      <c r="AZ77" s="5" t="str">
        <f t="shared" si="220"/>
        <v/>
      </c>
      <c r="BA77" s="5" t="str">
        <f t="shared" ca="1" si="183"/>
        <v/>
      </c>
      <c r="BB77" s="6" t="str">
        <f t="shared" ca="1" si="221"/>
        <v/>
      </c>
      <c r="BC77" s="67">
        <v>1</v>
      </c>
      <c r="BD77" s="48"/>
      <c r="BE77" s="3"/>
      <c r="BF77" s="5" t="str">
        <f t="shared" si="222"/>
        <v/>
      </c>
      <c r="BG77" s="5" t="str">
        <f t="shared" si="223"/>
        <v/>
      </c>
      <c r="BH77" s="5" t="str">
        <f t="shared" ca="1" si="184"/>
        <v/>
      </c>
      <c r="BI77" s="5" t="str">
        <f t="shared" ca="1" si="224"/>
        <v/>
      </c>
      <c r="BJ77" s="67">
        <v>1</v>
      </c>
      <c r="BK77" s="48"/>
      <c r="BL77" s="2"/>
      <c r="BM77" s="5" t="str">
        <f t="shared" si="225"/>
        <v/>
      </c>
      <c r="BN77" s="5" t="str">
        <f t="shared" si="226"/>
        <v/>
      </c>
      <c r="BO77" s="5" t="str">
        <f t="shared" ca="1" si="185"/>
        <v/>
      </c>
      <c r="BP77" s="5" t="str">
        <f t="shared" ca="1" si="227"/>
        <v/>
      </c>
      <c r="BQ77" s="67">
        <v>1</v>
      </c>
      <c r="BR77" s="48"/>
      <c r="BS77" s="2"/>
      <c r="BT77" s="5" t="str">
        <f t="shared" si="228"/>
        <v/>
      </c>
      <c r="BU77" s="5" t="str">
        <f t="shared" si="229"/>
        <v/>
      </c>
      <c r="BV77" s="5" t="str">
        <f t="shared" ca="1" si="186"/>
        <v/>
      </c>
      <c r="BW77" s="74" t="str">
        <f t="shared" ca="1" si="230"/>
        <v/>
      </c>
      <c r="BX77" s="67">
        <v>1</v>
      </c>
      <c r="BY77" s="48"/>
      <c r="BZ77" s="2"/>
      <c r="CA77" s="5" t="str">
        <f t="shared" si="231"/>
        <v/>
      </c>
      <c r="CB77" s="5" t="str">
        <f t="shared" si="232"/>
        <v/>
      </c>
      <c r="CC77" s="5" t="str">
        <f t="shared" ca="1" si="187"/>
        <v/>
      </c>
      <c r="CD77" s="74" t="str">
        <f t="shared" ca="1" si="233"/>
        <v/>
      </c>
      <c r="CE77" s="67">
        <v>1</v>
      </c>
      <c r="CF77" s="48"/>
      <c r="CG77" s="2"/>
      <c r="CH77" s="5" t="str">
        <f t="shared" si="234"/>
        <v/>
      </c>
      <c r="CI77" s="5" t="str">
        <f t="shared" si="235"/>
        <v/>
      </c>
      <c r="CJ77" s="5" t="str">
        <f t="shared" ca="1" si="188"/>
        <v/>
      </c>
      <c r="CK77" s="38" t="str">
        <f t="shared" ca="1" si="236"/>
        <v/>
      </c>
      <c r="CL77" s="67">
        <v>1</v>
      </c>
      <c r="CM77" s="48"/>
      <c r="CN77" s="2"/>
      <c r="CO77" s="5" t="str">
        <f t="shared" si="237"/>
        <v/>
      </c>
      <c r="CP77" s="5" t="str">
        <f t="shared" si="238"/>
        <v/>
      </c>
      <c r="CQ77" s="5" t="str">
        <f t="shared" ca="1" si="189"/>
        <v/>
      </c>
      <c r="CR77" s="38" t="str">
        <f t="shared" ca="1" si="239"/>
        <v/>
      </c>
      <c r="CS77" s="67">
        <v>1</v>
      </c>
      <c r="CT77" s="48"/>
      <c r="CU77" s="2"/>
      <c r="CV77" s="5" t="str">
        <f t="shared" si="240"/>
        <v/>
      </c>
      <c r="CW77" s="5" t="str">
        <f t="shared" si="241"/>
        <v/>
      </c>
      <c r="CX77" s="5" t="str">
        <f t="shared" ca="1" si="190"/>
        <v/>
      </c>
      <c r="CY77" s="38" t="str">
        <f t="shared" ca="1" si="242"/>
        <v/>
      </c>
      <c r="CZ77" s="67">
        <v>1</v>
      </c>
      <c r="DA77" s="48"/>
      <c r="DB77" s="2"/>
      <c r="DC77" s="5" t="str">
        <f t="shared" si="243"/>
        <v/>
      </c>
      <c r="DD77" s="5" t="str">
        <f t="shared" si="244"/>
        <v/>
      </c>
      <c r="DE77" s="5" t="str">
        <f t="shared" ca="1" si="191"/>
        <v/>
      </c>
      <c r="DF77" s="38" t="str">
        <f t="shared" ca="1" si="245"/>
        <v/>
      </c>
      <c r="DG77" s="67">
        <v>1</v>
      </c>
      <c r="DH77" s="48"/>
      <c r="DI77" s="2"/>
      <c r="DJ77" s="5" t="str">
        <f t="shared" si="246"/>
        <v/>
      </c>
      <c r="DK77" s="5" t="str">
        <f t="shared" si="247"/>
        <v/>
      </c>
      <c r="DL77" s="5" t="str">
        <f t="shared" ca="1" si="192"/>
        <v/>
      </c>
      <c r="DM77" s="38" t="str">
        <f t="shared" ca="1" si="248"/>
        <v/>
      </c>
      <c r="DN77" s="67">
        <v>1</v>
      </c>
      <c r="DO77" s="48"/>
      <c r="DP77" s="2"/>
      <c r="DQ77" s="5" t="str">
        <f t="shared" si="249"/>
        <v/>
      </c>
      <c r="DR77" s="5" t="str">
        <f t="shared" si="250"/>
        <v/>
      </c>
      <c r="DS77" s="5" t="str">
        <f t="shared" ca="1" si="193"/>
        <v/>
      </c>
      <c r="DT77" s="38" t="str">
        <f t="shared" ca="1" si="251"/>
        <v/>
      </c>
      <c r="DU77" s="67">
        <v>1</v>
      </c>
      <c r="DV77" s="48"/>
      <c r="DW77" s="2"/>
      <c r="DX77" s="5" t="str">
        <f t="shared" si="252"/>
        <v/>
      </c>
      <c r="DY77" s="5" t="str">
        <f t="shared" si="253"/>
        <v/>
      </c>
      <c r="DZ77" s="5" t="str">
        <f t="shared" ca="1" si="194"/>
        <v/>
      </c>
      <c r="EA77" s="38" t="str">
        <f t="shared" ca="1" si="254"/>
        <v/>
      </c>
      <c r="EB77" s="67">
        <v>1</v>
      </c>
      <c r="EC77" s="48"/>
      <c r="ED77" s="2"/>
      <c r="EE77" s="5" t="str">
        <f t="shared" si="255"/>
        <v/>
      </c>
      <c r="EF77" s="5" t="str">
        <f t="shared" si="256"/>
        <v/>
      </c>
      <c r="EG77" s="5" t="str">
        <f t="shared" ca="1" si="195"/>
        <v/>
      </c>
      <c r="EH77" s="38" t="str">
        <f t="shared" ca="1" si="257"/>
        <v/>
      </c>
      <c r="EI77" s="67">
        <v>1</v>
      </c>
      <c r="EJ77" s="48"/>
      <c r="EK77" s="2"/>
      <c r="EL77" s="5" t="str">
        <f t="shared" si="258"/>
        <v/>
      </c>
      <c r="EM77" s="5" t="str">
        <f t="shared" si="259"/>
        <v/>
      </c>
      <c r="EN77" s="5" t="str">
        <f t="shared" ca="1" si="196"/>
        <v/>
      </c>
      <c r="EO77" s="38" t="str">
        <f t="shared" ca="1" si="260"/>
        <v/>
      </c>
      <c r="EP77" s="67">
        <v>1</v>
      </c>
      <c r="EQ77" s="48"/>
      <c r="ER77" s="2"/>
      <c r="ES77" s="5" t="str">
        <f t="shared" si="261"/>
        <v/>
      </c>
      <c r="ET77" s="5" t="str">
        <f t="shared" si="262"/>
        <v/>
      </c>
      <c r="EU77" s="5" t="str">
        <f t="shared" ca="1" si="263"/>
        <v/>
      </c>
      <c r="EV77" s="38" t="str">
        <f t="shared" ca="1" si="264"/>
        <v/>
      </c>
      <c r="EW77" s="67">
        <v>1</v>
      </c>
      <c r="EX77" s="48"/>
      <c r="EY77" s="2"/>
      <c r="EZ77" s="5" t="str">
        <f t="shared" si="265"/>
        <v/>
      </c>
      <c r="FA77" s="5" t="str">
        <f t="shared" si="266"/>
        <v/>
      </c>
      <c r="FB77" s="5" t="str">
        <f t="shared" ca="1" si="197"/>
        <v/>
      </c>
      <c r="FC77" s="38" t="str">
        <f t="shared" ca="1" si="267"/>
        <v/>
      </c>
      <c r="FD77" s="67">
        <v>1</v>
      </c>
      <c r="FE77" s="48"/>
      <c r="FF77" s="2"/>
      <c r="FG77" s="5" t="str">
        <f t="shared" si="268"/>
        <v/>
      </c>
      <c r="FH77" s="5" t="str">
        <f t="shared" si="269"/>
        <v/>
      </c>
      <c r="FI77" s="5" t="str">
        <f t="shared" ca="1" si="198"/>
        <v/>
      </c>
      <c r="FJ77" s="38" t="str">
        <f t="shared" ca="1" si="270"/>
        <v/>
      </c>
      <c r="FK77" s="67">
        <v>1</v>
      </c>
      <c r="FL77" s="48"/>
      <c r="FM77" s="2"/>
      <c r="FN77" s="5" t="str">
        <f t="shared" si="271"/>
        <v/>
      </c>
      <c r="FO77" s="5" t="str">
        <f t="shared" si="272"/>
        <v/>
      </c>
      <c r="FP77" s="5" t="str">
        <f t="shared" ca="1" si="199"/>
        <v/>
      </c>
      <c r="FQ77" s="38" t="str">
        <f t="shared" ca="1" si="273"/>
        <v/>
      </c>
      <c r="FR77" s="67">
        <v>1</v>
      </c>
      <c r="FS77" s="48"/>
      <c r="FT77" s="2"/>
      <c r="FU77" s="5" t="str">
        <f t="shared" si="274"/>
        <v/>
      </c>
      <c r="FV77" s="5" t="str">
        <f t="shared" si="275"/>
        <v/>
      </c>
      <c r="FW77" s="5" t="str">
        <f t="shared" ca="1" si="200"/>
        <v/>
      </c>
      <c r="FX77" s="170" t="str">
        <f t="shared" ca="1" si="276"/>
        <v/>
      </c>
      <c r="FY77" s="22" t="str">
        <f t="shared" si="277"/>
        <v/>
      </c>
      <c r="FZ77" s="23" t="str">
        <f t="shared" si="278"/>
        <v/>
      </c>
      <c r="GA77" s="23" t="str">
        <f t="shared" si="279"/>
        <v/>
      </c>
      <c r="GB77" s="23" t="str">
        <f t="shared" si="280"/>
        <v/>
      </c>
      <c r="GC77" s="23" t="str">
        <f t="shared" si="281"/>
        <v/>
      </c>
      <c r="GD77" s="23" t="str">
        <f t="shared" si="282"/>
        <v/>
      </c>
      <c r="GE77" s="23" t="str">
        <f t="shared" si="283"/>
        <v/>
      </c>
      <c r="GF77" s="23" t="str">
        <f t="shared" si="284"/>
        <v/>
      </c>
      <c r="GG77" s="23" t="str">
        <f t="shared" si="285"/>
        <v/>
      </c>
      <c r="GH77" s="23" t="str">
        <f t="shared" si="286"/>
        <v/>
      </c>
      <c r="GI77" s="23" t="str">
        <f t="shared" si="287"/>
        <v/>
      </c>
      <c r="GJ77" s="23" t="str">
        <f t="shared" si="288"/>
        <v/>
      </c>
      <c r="GK77" s="23" t="str">
        <f t="shared" si="289"/>
        <v/>
      </c>
      <c r="GL77" s="23" t="str">
        <f t="shared" si="290"/>
        <v/>
      </c>
      <c r="GM77" s="23" t="str">
        <f t="shared" si="291"/>
        <v/>
      </c>
      <c r="GN77" s="23" t="str">
        <f t="shared" si="292"/>
        <v/>
      </c>
      <c r="GO77" s="23" t="str">
        <f t="shared" si="293"/>
        <v/>
      </c>
      <c r="GP77" s="23" t="str">
        <f t="shared" si="294"/>
        <v/>
      </c>
      <c r="GQ77" s="23" t="str">
        <f t="shared" si="295"/>
        <v/>
      </c>
      <c r="GR77" s="23" t="str">
        <f t="shared" si="296"/>
        <v/>
      </c>
      <c r="GS77" s="23" t="str">
        <f t="shared" si="297"/>
        <v/>
      </c>
      <c r="GT77" s="23" t="str">
        <f t="shared" si="298"/>
        <v/>
      </c>
      <c r="GU77" s="23" t="str">
        <f t="shared" si="299"/>
        <v/>
      </c>
      <c r="GV77" s="23" t="str">
        <f t="shared" si="300"/>
        <v/>
      </c>
      <c r="GW77" s="119" t="str">
        <f t="shared" si="301"/>
        <v/>
      </c>
      <c r="GX77" s="22" t="str">
        <f t="shared" ca="1" si="302"/>
        <v/>
      </c>
      <c r="GY77" s="23" t="str">
        <f t="shared" ca="1" si="303"/>
        <v/>
      </c>
      <c r="GZ77" s="23" t="str">
        <f t="shared" ca="1" si="304"/>
        <v/>
      </c>
      <c r="HA77" s="23" t="str">
        <f t="shared" ca="1" si="305"/>
        <v/>
      </c>
      <c r="HB77" s="23" t="str">
        <f t="shared" ca="1" si="306"/>
        <v/>
      </c>
      <c r="HC77" s="23" t="str">
        <f t="shared" ca="1" si="307"/>
        <v/>
      </c>
      <c r="HD77" s="23" t="str">
        <f t="shared" ca="1" si="308"/>
        <v/>
      </c>
      <c r="HE77" s="23" t="str">
        <f t="shared" ca="1" si="309"/>
        <v/>
      </c>
      <c r="HF77" s="23" t="str">
        <f t="shared" ca="1" si="310"/>
        <v/>
      </c>
      <c r="HG77" s="23" t="str">
        <f t="shared" ca="1" si="311"/>
        <v/>
      </c>
      <c r="HH77" s="23" t="str">
        <f t="shared" ca="1" si="312"/>
        <v/>
      </c>
      <c r="HI77" s="23" t="str">
        <f t="shared" ca="1" si="313"/>
        <v/>
      </c>
      <c r="HJ77" s="23" t="str">
        <f t="shared" ca="1" si="314"/>
        <v/>
      </c>
      <c r="HK77" s="23" t="str">
        <f t="shared" ca="1" si="315"/>
        <v/>
      </c>
      <c r="HL77" s="23" t="str">
        <f t="shared" ca="1" si="316"/>
        <v/>
      </c>
      <c r="HM77" s="23" t="str">
        <f t="shared" ca="1" si="317"/>
        <v/>
      </c>
      <c r="HN77" s="23" t="str">
        <f t="shared" ca="1" si="318"/>
        <v/>
      </c>
      <c r="HO77" s="23" t="str">
        <f t="shared" ca="1" si="319"/>
        <v/>
      </c>
      <c r="HP77" s="23" t="str">
        <f t="shared" ca="1" si="320"/>
        <v/>
      </c>
      <c r="HQ77" s="172" t="str">
        <f t="shared" ca="1" si="321"/>
        <v/>
      </c>
      <c r="HR77" s="23" t="str">
        <f t="shared" ca="1" si="322"/>
        <v/>
      </c>
      <c r="HS77" s="23" t="str">
        <f t="shared" ca="1" si="323"/>
        <v/>
      </c>
      <c r="HT77" s="23" t="str">
        <f t="shared" ca="1" si="324"/>
        <v/>
      </c>
      <c r="HU77" s="23" t="str">
        <f t="shared" ca="1" si="325"/>
        <v/>
      </c>
      <c r="HV77" s="118" t="str">
        <f t="shared" ca="1" si="326"/>
        <v/>
      </c>
      <c r="HW77" s="179" t="str">
        <f t="shared" si="327"/>
        <v/>
      </c>
      <c r="HX77" s="24" t="str">
        <f t="shared" si="328"/>
        <v/>
      </c>
      <c r="HY77" s="24" t="str">
        <f t="shared" si="329"/>
        <v/>
      </c>
      <c r="HZ77" s="24" t="str">
        <f t="shared" si="330"/>
        <v/>
      </c>
      <c r="IA77" s="24" t="str">
        <f t="shared" si="331"/>
        <v/>
      </c>
      <c r="IB77" s="24" t="str">
        <f t="shared" si="332"/>
        <v/>
      </c>
      <c r="IC77" s="24" t="str">
        <f t="shared" si="333"/>
        <v/>
      </c>
      <c r="ID77" s="24" t="str">
        <f t="shared" si="334"/>
        <v/>
      </c>
      <c r="IE77" s="24" t="str">
        <f t="shared" si="335"/>
        <v/>
      </c>
      <c r="IF77" s="24" t="str">
        <f t="shared" si="336"/>
        <v/>
      </c>
      <c r="IG77" s="24" t="str">
        <f t="shared" si="337"/>
        <v/>
      </c>
      <c r="IH77" s="24" t="str">
        <f t="shared" si="338"/>
        <v/>
      </c>
      <c r="II77" s="24" t="str">
        <f t="shared" si="339"/>
        <v/>
      </c>
      <c r="IJ77" s="24" t="str">
        <f t="shared" si="340"/>
        <v/>
      </c>
      <c r="IK77" s="24" t="str">
        <f t="shared" si="341"/>
        <v/>
      </c>
      <c r="IL77" s="24" t="str">
        <f t="shared" si="342"/>
        <v/>
      </c>
      <c r="IM77" s="24" t="str">
        <f t="shared" si="343"/>
        <v/>
      </c>
      <c r="IN77" s="24" t="str">
        <f t="shared" si="344"/>
        <v/>
      </c>
      <c r="IO77" s="24" t="str">
        <f t="shared" si="345"/>
        <v/>
      </c>
      <c r="IP77" s="24" t="str">
        <f t="shared" si="346"/>
        <v/>
      </c>
      <c r="IQ77" s="24" t="str">
        <f t="shared" si="347"/>
        <v/>
      </c>
      <c r="IR77" s="24" t="str">
        <f t="shared" si="348"/>
        <v/>
      </c>
      <c r="IS77" s="24" t="str">
        <f t="shared" si="349"/>
        <v/>
      </c>
      <c r="IT77" s="24" t="str">
        <f t="shared" si="350"/>
        <v/>
      </c>
      <c r="IU77" s="25" t="str">
        <f t="shared" si="351"/>
        <v/>
      </c>
    </row>
    <row r="78" spans="1:255" ht="15.95" customHeight="1">
      <c r="A78" s="4"/>
      <c r="B78" s="4"/>
      <c r="C78" s="40"/>
      <c r="D78" s="44"/>
      <c r="E78" s="44"/>
      <c r="F78" s="49">
        <v>1</v>
      </c>
      <c r="G78" s="48"/>
      <c r="H78" s="2"/>
      <c r="I78" s="5" t="str">
        <f t="shared" si="201"/>
        <v/>
      </c>
      <c r="J78" s="5" t="str">
        <f t="shared" si="202"/>
        <v/>
      </c>
      <c r="K78" s="5" t="str">
        <f t="shared" ca="1" si="177"/>
        <v/>
      </c>
      <c r="L78" s="7" t="str">
        <f t="shared" ca="1" si="203"/>
        <v/>
      </c>
      <c r="M78" s="127">
        <v>1</v>
      </c>
      <c r="N78" s="48"/>
      <c r="O78" s="2"/>
      <c r="P78" s="5" t="str">
        <f t="shared" si="204"/>
        <v/>
      </c>
      <c r="Q78" s="5" t="str">
        <f t="shared" si="205"/>
        <v/>
      </c>
      <c r="R78" s="5" t="str">
        <f t="shared" ca="1" si="178"/>
        <v/>
      </c>
      <c r="S78" s="7" t="str">
        <f t="shared" ca="1" si="206"/>
        <v/>
      </c>
      <c r="T78" s="127">
        <v>1</v>
      </c>
      <c r="U78" s="48"/>
      <c r="V78" s="3"/>
      <c r="W78" s="5" t="str">
        <f t="shared" si="207"/>
        <v/>
      </c>
      <c r="X78" s="5" t="str">
        <f t="shared" si="208"/>
        <v/>
      </c>
      <c r="Y78" s="5" t="str">
        <f t="shared" ca="1" si="179"/>
        <v/>
      </c>
      <c r="Z78" s="6" t="str">
        <f t="shared" ca="1" si="209"/>
        <v/>
      </c>
      <c r="AA78" s="127">
        <v>1</v>
      </c>
      <c r="AB78" s="48"/>
      <c r="AC78" s="3"/>
      <c r="AD78" s="5" t="str">
        <f t="shared" si="210"/>
        <v/>
      </c>
      <c r="AE78" s="5" t="str">
        <f t="shared" si="211"/>
        <v/>
      </c>
      <c r="AF78" s="5" t="str">
        <f t="shared" ca="1" si="180"/>
        <v/>
      </c>
      <c r="AG78" s="6" t="str">
        <f t="shared" ca="1" si="212"/>
        <v/>
      </c>
      <c r="AH78" s="127">
        <v>1</v>
      </c>
      <c r="AI78" s="48"/>
      <c r="AJ78" s="3"/>
      <c r="AK78" s="5" t="str">
        <f t="shared" si="213"/>
        <v/>
      </c>
      <c r="AL78" s="5" t="str">
        <f t="shared" si="214"/>
        <v/>
      </c>
      <c r="AM78" s="5" t="str">
        <f t="shared" ca="1" si="181"/>
        <v/>
      </c>
      <c r="AN78" s="6" t="str">
        <f t="shared" ca="1" si="215"/>
        <v/>
      </c>
      <c r="AO78" s="67">
        <v>1</v>
      </c>
      <c r="AP78" s="48"/>
      <c r="AQ78" s="3"/>
      <c r="AR78" s="5" t="str">
        <f t="shared" si="216"/>
        <v/>
      </c>
      <c r="AS78" s="5" t="str">
        <f t="shared" si="217"/>
        <v/>
      </c>
      <c r="AT78" s="5" t="str">
        <f t="shared" ca="1" si="182"/>
        <v/>
      </c>
      <c r="AU78" s="6" t="str">
        <f t="shared" ca="1" si="218"/>
        <v/>
      </c>
      <c r="AV78" s="67">
        <v>1</v>
      </c>
      <c r="AW78" s="48"/>
      <c r="AX78" s="3"/>
      <c r="AY78" s="5" t="str">
        <f t="shared" si="219"/>
        <v/>
      </c>
      <c r="AZ78" s="5" t="str">
        <f t="shared" si="220"/>
        <v/>
      </c>
      <c r="BA78" s="5" t="str">
        <f t="shared" ca="1" si="183"/>
        <v/>
      </c>
      <c r="BB78" s="6" t="str">
        <f t="shared" ca="1" si="221"/>
        <v/>
      </c>
      <c r="BC78" s="67">
        <v>1</v>
      </c>
      <c r="BD78" s="48"/>
      <c r="BE78" s="3"/>
      <c r="BF78" s="5" t="str">
        <f t="shared" si="222"/>
        <v/>
      </c>
      <c r="BG78" s="5" t="str">
        <f t="shared" si="223"/>
        <v/>
      </c>
      <c r="BH78" s="5" t="str">
        <f t="shared" ca="1" si="184"/>
        <v/>
      </c>
      <c r="BI78" s="5" t="str">
        <f t="shared" ca="1" si="224"/>
        <v/>
      </c>
      <c r="BJ78" s="67">
        <v>1</v>
      </c>
      <c r="BK78" s="48"/>
      <c r="BL78" s="2"/>
      <c r="BM78" s="5" t="str">
        <f t="shared" si="225"/>
        <v/>
      </c>
      <c r="BN78" s="5" t="str">
        <f t="shared" si="226"/>
        <v/>
      </c>
      <c r="BO78" s="5" t="str">
        <f t="shared" ca="1" si="185"/>
        <v/>
      </c>
      <c r="BP78" s="5" t="str">
        <f t="shared" ca="1" si="227"/>
        <v/>
      </c>
      <c r="BQ78" s="67">
        <v>1</v>
      </c>
      <c r="BR78" s="48"/>
      <c r="BS78" s="2"/>
      <c r="BT78" s="5" t="str">
        <f t="shared" si="228"/>
        <v/>
      </c>
      <c r="BU78" s="5" t="str">
        <f t="shared" si="229"/>
        <v/>
      </c>
      <c r="BV78" s="5" t="str">
        <f t="shared" ca="1" si="186"/>
        <v/>
      </c>
      <c r="BW78" s="74" t="str">
        <f t="shared" ca="1" si="230"/>
        <v/>
      </c>
      <c r="BX78" s="67">
        <v>1</v>
      </c>
      <c r="BY78" s="48"/>
      <c r="BZ78" s="2"/>
      <c r="CA78" s="5" t="str">
        <f t="shared" si="231"/>
        <v/>
      </c>
      <c r="CB78" s="5" t="str">
        <f t="shared" si="232"/>
        <v/>
      </c>
      <c r="CC78" s="5" t="str">
        <f t="shared" ca="1" si="187"/>
        <v/>
      </c>
      <c r="CD78" s="74" t="str">
        <f t="shared" ca="1" si="233"/>
        <v/>
      </c>
      <c r="CE78" s="67">
        <v>1</v>
      </c>
      <c r="CF78" s="48"/>
      <c r="CG78" s="2"/>
      <c r="CH78" s="5" t="str">
        <f t="shared" si="234"/>
        <v/>
      </c>
      <c r="CI78" s="5" t="str">
        <f t="shared" si="235"/>
        <v/>
      </c>
      <c r="CJ78" s="5" t="str">
        <f t="shared" ca="1" si="188"/>
        <v/>
      </c>
      <c r="CK78" s="38" t="str">
        <f t="shared" ca="1" si="236"/>
        <v/>
      </c>
      <c r="CL78" s="67">
        <v>1</v>
      </c>
      <c r="CM78" s="48"/>
      <c r="CN78" s="2"/>
      <c r="CO78" s="5" t="str">
        <f t="shared" si="237"/>
        <v/>
      </c>
      <c r="CP78" s="5" t="str">
        <f t="shared" si="238"/>
        <v/>
      </c>
      <c r="CQ78" s="5" t="str">
        <f t="shared" ca="1" si="189"/>
        <v/>
      </c>
      <c r="CR78" s="38" t="str">
        <f t="shared" ca="1" si="239"/>
        <v/>
      </c>
      <c r="CS78" s="67">
        <v>1</v>
      </c>
      <c r="CT78" s="48"/>
      <c r="CU78" s="2"/>
      <c r="CV78" s="5" t="str">
        <f t="shared" si="240"/>
        <v/>
      </c>
      <c r="CW78" s="5" t="str">
        <f t="shared" si="241"/>
        <v/>
      </c>
      <c r="CX78" s="5" t="str">
        <f t="shared" ca="1" si="190"/>
        <v/>
      </c>
      <c r="CY78" s="38" t="str">
        <f t="shared" ca="1" si="242"/>
        <v/>
      </c>
      <c r="CZ78" s="67">
        <v>1</v>
      </c>
      <c r="DA78" s="48"/>
      <c r="DB78" s="2"/>
      <c r="DC78" s="5" t="str">
        <f t="shared" si="243"/>
        <v/>
      </c>
      <c r="DD78" s="5" t="str">
        <f t="shared" si="244"/>
        <v/>
      </c>
      <c r="DE78" s="5" t="str">
        <f t="shared" ca="1" si="191"/>
        <v/>
      </c>
      <c r="DF78" s="38" t="str">
        <f t="shared" ca="1" si="245"/>
        <v/>
      </c>
      <c r="DG78" s="67">
        <v>1</v>
      </c>
      <c r="DH78" s="48"/>
      <c r="DI78" s="2"/>
      <c r="DJ78" s="5" t="str">
        <f t="shared" si="246"/>
        <v/>
      </c>
      <c r="DK78" s="5" t="str">
        <f t="shared" si="247"/>
        <v/>
      </c>
      <c r="DL78" s="5" t="str">
        <f t="shared" ca="1" si="192"/>
        <v/>
      </c>
      <c r="DM78" s="38" t="str">
        <f t="shared" ca="1" si="248"/>
        <v/>
      </c>
      <c r="DN78" s="67">
        <v>1</v>
      </c>
      <c r="DO78" s="48"/>
      <c r="DP78" s="2"/>
      <c r="DQ78" s="5" t="str">
        <f t="shared" si="249"/>
        <v/>
      </c>
      <c r="DR78" s="5" t="str">
        <f t="shared" si="250"/>
        <v/>
      </c>
      <c r="DS78" s="5" t="str">
        <f t="shared" ca="1" si="193"/>
        <v/>
      </c>
      <c r="DT78" s="38" t="str">
        <f t="shared" ca="1" si="251"/>
        <v/>
      </c>
      <c r="DU78" s="67">
        <v>1</v>
      </c>
      <c r="DV78" s="48"/>
      <c r="DW78" s="2"/>
      <c r="DX78" s="5" t="str">
        <f t="shared" si="252"/>
        <v/>
      </c>
      <c r="DY78" s="5" t="str">
        <f t="shared" si="253"/>
        <v/>
      </c>
      <c r="DZ78" s="5" t="str">
        <f t="shared" ca="1" si="194"/>
        <v/>
      </c>
      <c r="EA78" s="38" t="str">
        <f t="shared" ca="1" si="254"/>
        <v/>
      </c>
      <c r="EB78" s="67">
        <v>1</v>
      </c>
      <c r="EC78" s="48"/>
      <c r="ED78" s="2"/>
      <c r="EE78" s="5" t="str">
        <f t="shared" si="255"/>
        <v/>
      </c>
      <c r="EF78" s="5" t="str">
        <f t="shared" si="256"/>
        <v/>
      </c>
      <c r="EG78" s="5" t="str">
        <f t="shared" ca="1" si="195"/>
        <v/>
      </c>
      <c r="EH78" s="38" t="str">
        <f t="shared" ca="1" si="257"/>
        <v/>
      </c>
      <c r="EI78" s="67">
        <v>1</v>
      </c>
      <c r="EJ78" s="48"/>
      <c r="EK78" s="2"/>
      <c r="EL78" s="5" t="str">
        <f t="shared" si="258"/>
        <v/>
      </c>
      <c r="EM78" s="5" t="str">
        <f t="shared" si="259"/>
        <v/>
      </c>
      <c r="EN78" s="5" t="str">
        <f t="shared" ca="1" si="196"/>
        <v/>
      </c>
      <c r="EO78" s="38" t="str">
        <f t="shared" ca="1" si="260"/>
        <v/>
      </c>
      <c r="EP78" s="67">
        <v>1</v>
      </c>
      <c r="EQ78" s="48"/>
      <c r="ER78" s="2"/>
      <c r="ES78" s="5" t="str">
        <f t="shared" si="261"/>
        <v/>
      </c>
      <c r="ET78" s="5" t="str">
        <f t="shared" si="262"/>
        <v/>
      </c>
      <c r="EU78" s="5" t="str">
        <f t="shared" ca="1" si="263"/>
        <v/>
      </c>
      <c r="EV78" s="38" t="str">
        <f t="shared" ca="1" si="264"/>
        <v/>
      </c>
      <c r="EW78" s="67">
        <v>1</v>
      </c>
      <c r="EX78" s="48"/>
      <c r="EY78" s="2"/>
      <c r="EZ78" s="5" t="str">
        <f t="shared" si="265"/>
        <v/>
      </c>
      <c r="FA78" s="5" t="str">
        <f t="shared" si="266"/>
        <v/>
      </c>
      <c r="FB78" s="5" t="str">
        <f t="shared" ca="1" si="197"/>
        <v/>
      </c>
      <c r="FC78" s="38" t="str">
        <f t="shared" ca="1" si="267"/>
        <v/>
      </c>
      <c r="FD78" s="67">
        <v>1</v>
      </c>
      <c r="FE78" s="48"/>
      <c r="FF78" s="2"/>
      <c r="FG78" s="5" t="str">
        <f t="shared" si="268"/>
        <v/>
      </c>
      <c r="FH78" s="5" t="str">
        <f t="shared" si="269"/>
        <v/>
      </c>
      <c r="FI78" s="5" t="str">
        <f t="shared" ca="1" si="198"/>
        <v/>
      </c>
      <c r="FJ78" s="38" t="str">
        <f t="shared" ca="1" si="270"/>
        <v/>
      </c>
      <c r="FK78" s="67">
        <v>1</v>
      </c>
      <c r="FL78" s="48"/>
      <c r="FM78" s="2"/>
      <c r="FN78" s="5" t="str">
        <f t="shared" si="271"/>
        <v/>
      </c>
      <c r="FO78" s="5" t="str">
        <f t="shared" si="272"/>
        <v/>
      </c>
      <c r="FP78" s="5" t="str">
        <f t="shared" ca="1" si="199"/>
        <v/>
      </c>
      <c r="FQ78" s="38" t="str">
        <f t="shared" ca="1" si="273"/>
        <v/>
      </c>
      <c r="FR78" s="67">
        <v>1</v>
      </c>
      <c r="FS78" s="48"/>
      <c r="FT78" s="2"/>
      <c r="FU78" s="5" t="str">
        <f t="shared" si="274"/>
        <v/>
      </c>
      <c r="FV78" s="5" t="str">
        <f t="shared" si="275"/>
        <v/>
      </c>
      <c r="FW78" s="5" t="str">
        <f t="shared" ca="1" si="200"/>
        <v/>
      </c>
      <c r="FX78" s="170" t="str">
        <f t="shared" ca="1" si="276"/>
        <v/>
      </c>
      <c r="FY78" s="22" t="str">
        <f t="shared" si="277"/>
        <v/>
      </c>
      <c r="FZ78" s="23" t="str">
        <f t="shared" si="278"/>
        <v/>
      </c>
      <c r="GA78" s="23" t="str">
        <f t="shared" si="279"/>
        <v/>
      </c>
      <c r="GB78" s="23" t="str">
        <f t="shared" si="280"/>
        <v/>
      </c>
      <c r="GC78" s="23" t="str">
        <f t="shared" si="281"/>
        <v/>
      </c>
      <c r="GD78" s="23" t="str">
        <f t="shared" si="282"/>
        <v/>
      </c>
      <c r="GE78" s="23" t="str">
        <f t="shared" si="283"/>
        <v/>
      </c>
      <c r="GF78" s="23" t="str">
        <f t="shared" si="284"/>
        <v/>
      </c>
      <c r="GG78" s="23" t="str">
        <f t="shared" si="285"/>
        <v/>
      </c>
      <c r="GH78" s="23" t="str">
        <f t="shared" si="286"/>
        <v/>
      </c>
      <c r="GI78" s="23" t="str">
        <f t="shared" si="287"/>
        <v/>
      </c>
      <c r="GJ78" s="23" t="str">
        <f t="shared" si="288"/>
        <v/>
      </c>
      <c r="GK78" s="23" t="str">
        <f t="shared" si="289"/>
        <v/>
      </c>
      <c r="GL78" s="23" t="str">
        <f t="shared" si="290"/>
        <v/>
      </c>
      <c r="GM78" s="23" t="str">
        <f t="shared" si="291"/>
        <v/>
      </c>
      <c r="GN78" s="23" t="str">
        <f t="shared" si="292"/>
        <v/>
      </c>
      <c r="GO78" s="23" t="str">
        <f t="shared" si="293"/>
        <v/>
      </c>
      <c r="GP78" s="23" t="str">
        <f t="shared" si="294"/>
        <v/>
      </c>
      <c r="GQ78" s="23" t="str">
        <f t="shared" si="295"/>
        <v/>
      </c>
      <c r="GR78" s="23" t="str">
        <f t="shared" si="296"/>
        <v/>
      </c>
      <c r="GS78" s="23" t="str">
        <f t="shared" si="297"/>
        <v/>
      </c>
      <c r="GT78" s="23" t="str">
        <f t="shared" si="298"/>
        <v/>
      </c>
      <c r="GU78" s="23" t="str">
        <f t="shared" si="299"/>
        <v/>
      </c>
      <c r="GV78" s="23" t="str">
        <f t="shared" si="300"/>
        <v/>
      </c>
      <c r="GW78" s="119" t="str">
        <f t="shared" si="301"/>
        <v/>
      </c>
      <c r="GX78" s="22" t="str">
        <f t="shared" ca="1" si="302"/>
        <v/>
      </c>
      <c r="GY78" s="23" t="str">
        <f t="shared" ca="1" si="303"/>
        <v/>
      </c>
      <c r="GZ78" s="23" t="str">
        <f t="shared" ca="1" si="304"/>
        <v/>
      </c>
      <c r="HA78" s="23" t="str">
        <f t="shared" ca="1" si="305"/>
        <v/>
      </c>
      <c r="HB78" s="23" t="str">
        <f t="shared" ca="1" si="306"/>
        <v/>
      </c>
      <c r="HC78" s="23" t="str">
        <f t="shared" ca="1" si="307"/>
        <v/>
      </c>
      <c r="HD78" s="23" t="str">
        <f t="shared" ca="1" si="308"/>
        <v/>
      </c>
      <c r="HE78" s="23" t="str">
        <f t="shared" ca="1" si="309"/>
        <v/>
      </c>
      <c r="HF78" s="23" t="str">
        <f t="shared" ca="1" si="310"/>
        <v/>
      </c>
      <c r="HG78" s="23" t="str">
        <f t="shared" ca="1" si="311"/>
        <v/>
      </c>
      <c r="HH78" s="23" t="str">
        <f t="shared" ca="1" si="312"/>
        <v/>
      </c>
      <c r="HI78" s="23" t="str">
        <f t="shared" ca="1" si="313"/>
        <v/>
      </c>
      <c r="HJ78" s="23" t="str">
        <f t="shared" ca="1" si="314"/>
        <v/>
      </c>
      <c r="HK78" s="23" t="str">
        <f t="shared" ca="1" si="315"/>
        <v/>
      </c>
      <c r="HL78" s="23" t="str">
        <f t="shared" ca="1" si="316"/>
        <v/>
      </c>
      <c r="HM78" s="23" t="str">
        <f t="shared" ca="1" si="317"/>
        <v/>
      </c>
      <c r="HN78" s="23" t="str">
        <f t="shared" ca="1" si="318"/>
        <v/>
      </c>
      <c r="HO78" s="23" t="str">
        <f t="shared" ca="1" si="319"/>
        <v/>
      </c>
      <c r="HP78" s="23" t="str">
        <f t="shared" ca="1" si="320"/>
        <v/>
      </c>
      <c r="HQ78" s="172" t="str">
        <f t="shared" ca="1" si="321"/>
        <v/>
      </c>
      <c r="HR78" s="23" t="str">
        <f t="shared" ca="1" si="322"/>
        <v/>
      </c>
      <c r="HS78" s="23" t="str">
        <f t="shared" ca="1" si="323"/>
        <v/>
      </c>
      <c r="HT78" s="23" t="str">
        <f t="shared" ca="1" si="324"/>
        <v/>
      </c>
      <c r="HU78" s="23" t="str">
        <f t="shared" ca="1" si="325"/>
        <v/>
      </c>
      <c r="HV78" s="118" t="str">
        <f t="shared" ca="1" si="326"/>
        <v/>
      </c>
      <c r="HW78" s="179" t="str">
        <f t="shared" si="327"/>
        <v/>
      </c>
      <c r="HX78" s="24" t="str">
        <f t="shared" si="328"/>
        <v/>
      </c>
      <c r="HY78" s="24" t="str">
        <f t="shared" si="329"/>
        <v/>
      </c>
      <c r="HZ78" s="24" t="str">
        <f t="shared" si="330"/>
        <v/>
      </c>
      <c r="IA78" s="24" t="str">
        <f t="shared" si="331"/>
        <v/>
      </c>
      <c r="IB78" s="24" t="str">
        <f t="shared" si="332"/>
        <v/>
      </c>
      <c r="IC78" s="24" t="str">
        <f t="shared" si="333"/>
        <v/>
      </c>
      <c r="ID78" s="24" t="str">
        <f t="shared" si="334"/>
        <v/>
      </c>
      <c r="IE78" s="24" t="str">
        <f t="shared" si="335"/>
        <v/>
      </c>
      <c r="IF78" s="24" t="str">
        <f t="shared" si="336"/>
        <v/>
      </c>
      <c r="IG78" s="24" t="str">
        <f t="shared" si="337"/>
        <v/>
      </c>
      <c r="IH78" s="24" t="str">
        <f t="shared" si="338"/>
        <v/>
      </c>
      <c r="II78" s="24" t="str">
        <f t="shared" si="339"/>
        <v/>
      </c>
      <c r="IJ78" s="24" t="str">
        <f t="shared" si="340"/>
        <v/>
      </c>
      <c r="IK78" s="24" t="str">
        <f t="shared" si="341"/>
        <v/>
      </c>
      <c r="IL78" s="24" t="str">
        <f t="shared" si="342"/>
        <v/>
      </c>
      <c r="IM78" s="24" t="str">
        <f t="shared" si="343"/>
        <v/>
      </c>
      <c r="IN78" s="24" t="str">
        <f t="shared" si="344"/>
        <v/>
      </c>
      <c r="IO78" s="24" t="str">
        <f t="shared" si="345"/>
        <v/>
      </c>
      <c r="IP78" s="24" t="str">
        <f t="shared" si="346"/>
        <v/>
      </c>
      <c r="IQ78" s="24" t="str">
        <f t="shared" si="347"/>
        <v/>
      </c>
      <c r="IR78" s="24" t="str">
        <f t="shared" si="348"/>
        <v/>
      </c>
      <c r="IS78" s="24" t="str">
        <f t="shared" si="349"/>
        <v/>
      </c>
      <c r="IT78" s="24" t="str">
        <f t="shared" si="350"/>
        <v/>
      </c>
      <c r="IU78" s="25" t="str">
        <f t="shared" si="351"/>
        <v/>
      </c>
    </row>
    <row r="79" spans="1:255" ht="15.95" customHeight="1">
      <c r="A79" s="4"/>
      <c r="B79" s="4"/>
      <c r="C79" s="40"/>
      <c r="D79" s="44"/>
      <c r="E79" s="44"/>
      <c r="F79" s="49">
        <v>1</v>
      </c>
      <c r="G79" s="48"/>
      <c r="H79" s="2"/>
      <c r="I79" s="5" t="str">
        <f t="shared" si="201"/>
        <v/>
      </c>
      <c r="J79" s="5" t="str">
        <f t="shared" si="202"/>
        <v/>
      </c>
      <c r="K79" s="5" t="str">
        <f t="shared" ca="1" si="177"/>
        <v/>
      </c>
      <c r="L79" s="7" t="str">
        <f t="shared" ca="1" si="203"/>
        <v/>
      </c>
      <c r="M79" s="127">
        <v>1</v>
      </c>
      <c r="N79" s="48"/>
      <c r="O79" s="2"/>
      <c r="P79" s="5" t="str">
        <f t="shared" si="204"/>
        <v/>
      </c>
      <c r="Q79" s="5" t="str">
        <f t="shared" si="205"/>
        <v/>
      </c>
      <c r="R79" s="5" t="str">
        <f t="shared" ca="1" si="178"/>
        <v/>
      </c>
      <c r="S79" s="7" t="str">
        <f t="shared" ca="1" si="206"/>
        <v/>
      </c>
      <c r="T79" s="127">
        <v>1</v>
      </c>
      <c r="U79" s="48"/>
      <c r="V79" s="3"/>
      <c r="W79" s="5" t="str">
        <f t="shared" si="207"/>
        <v/>
      </c>
      <c r="X79" s="5" t="str">
        <f t="shared" si="208"/>
        <v/>
      </c>
      <c r="Y79" s="5" t="str">
        <f t="shared" ca="1" si="179"/>
        <v/>
      </c>
      <c r="Z79" s="6" t="str">
        <f t="shared" ca="1" si="209"/>
        <v/>
      </c>
      <c r="AA79" s="127">
        <v>1</v>
      </c>
      <c r="AB79" s="48"/>
      <c r="AC79" s="3"/>
      <c r="AD79" s="5" t="str">
        <f t="shared" si="210"/>
        <v/>
      </c>
      <c r="AE79" s="5" t="str">
        <f t="shared" si="211"/>
        <v/>
      </c>
      <c r="AF79" s="5" t="str">
        <f t="shared" ca="1" si="180"/>
        <v/>
      </c>
      <c r="AG79" s="6" t="str">
        <f t="shared" ca="1" si="212"/>
        <v/>
      </c>
      <c r="AH79" s="127">
        <v>1</v>
      </c>
      <c r="AI79" s="48"/>
      <c r="AJ79" s="3"/>
      <c r="AK79" s="5" t="str">
        <f t="shared" si="213"/>
        <v/>
      </c>
      <c r="AL79" s="5" t="str">
        <f t="shared" si="214"/>
        <v/>
      </c>
      <c r="AM79" s="5" t="str">
        <f t="shared" ca="1" si="181"/>
        <v/>
      </c>
      <c r="AN79" s="6" t="str">
        <f t="shared" ca="1" si="215"/>
        <v/>
      </c>
      <c r="AO79" s="67">
        <v>1</v>
      </c>
      <c r="AP79" s="48"/>
      <c r="AQ79" s="3"/>
      <c r="AR79" s="5" t="str">
        <f t="shared" si="216"/>
        <v/>
      </c>
      <c r="AS79" s="5" t="str">
        <f t="shared" si="217"/>
        <v/>
      </c>
      <c r="AT79" s="5" t="str">
        <f t="shared" ca="1" si="182"/>
        <v/>
      </c>
      <c r="AU79" s="6" t="str">
        <f t="shared" ca="1" si="218"/>
        <v/>
      </c>
      <c r="AV79" s="67">
        <v>1</v>
      </c>
      <c r="AW79" s="48"/>
      <c r="AX79" s="3"/>
      <c r="AY79" s="5" t="str">
        <f t="shared" si="219"/>
        <v/>
      </c>
      <c r="AZ79" s="5" t="str">
        <f t="shared" si="220"/>
        <v/>
      </c>
      <c r="BA79" s="5" t="str">
        <f t="shared" ca="1" si="183"/>
        <v/>
      </c>
      <c r="BB79" s="6" t="str">
        <f t="shared" ca="1" si="221"/>
        <v/>
      </c>
      <c r="BC79" s="67">
        <v>1</v>
      </c>
      <c r="BD79" s="48"/>
      <c r="BE79" s="3"/>
      <c r="BF79" s="5" t="str">
        <f t="shared" si="222"/>
        <v/>
      </c>
      <c r="BG79" s="5" t="str">
        <f t="shared" si="223"/>
        <v/>
      </c>
      <c r="BH79" s="5" t="str">
        <f t="shared" ca="1" si="184"/>
        <v/>
      </c>
      <c r="BI79" s="5" t="str">
        <f t="shared" ca="1" si="224"/>
        <v/>
      </c>
      <c r="BJ79" s="67">
        <v>1</v>
      </c>
      <c r="BK79" s="48"/>
      <c r="BL79" s="2"/>
      <c r="BM79" s="5" t="str">
        <f t="shared" si="225"/>
        <v/>
      </c>
      <c r="BN79" s="5" t="str">
        <f t="shared" si="226"/>
        <v/>
      </c>
      <c r="BO79" s="5" t="str">
        <f t="shared" ca="1" si="185"/>
        <v/>
      </c>
      <c r="BP79" s="5" t="str">
        <f t="shared" ca="1" si="227"/>
        <v/>
      </c>
      <c r="BQ79" s="67">
        <v>1</v>
      </c>
      <c r="BR79" s="48"/>
      <c r="BS79" s="2"/>
      <c r="BT79" s="5" t="str">
        <f t="shared" si="228"/>
        <v/>
      </c>
      <c r="BU79" s="5" t="str">
        <f t="shared" si="229"/>
        <v/>
      </c>
      <c r="BV79" s="5" t="str">
        <f t="shared" ca="1" si="186"/>
        <v/>
      </c>
      <c r="BW79" s="74" t="str">
        <f t="shared" ca="1" si="230"/>
        <v/>
      </c>
      <c r="BX79" s="67">
        <v>1</v>
      </c>
      <c r="BY79" s="48"/>
      <c r="BZ79" s="2"/>
      <c r="CA79" s="5" t="str">
        <f t="shared" si="231"/>
        <v/>
      </c>
      <c r="CB79" s="5" t="str">
        <f t="shared" si="232"/>
        <v/>
      </c>
      <c r="CC79" s="5" t="str">
        <f t="shared" ca="1" si="187"/>
        <v/>
      </c>
      <c r="CD79" s="74" t="str">
        <f t="shared" ca="1" si="233"/>
        <v/>
      </c>
      <c r="CE79" s="67">
        <v>1</v>
      </c>
      <c r="CF79" s="48"/>
      <c r="CG79" s="2"/>
      <c r="CH79" s="5" t="str">
        <f t="shared" si="234"/>
        <v/>
      </c>
      <c r="CI79" s="5" t="str">
        <f t="shared" si="235"/>
        <v/>
      </c>
      <c r="CJ79" s="5" t="str">
        <f t="shared" ca="1" si="188"/>
        <v/>
      </c>
      <c r="CK79" s="38" t="str">
        <f t="shared" ca="1" si="236"/>
        <v/>
      </c>
      <c r="CL79" s="67">
        <v>1</v>
      </c>
      <c r="CM79" s="48"/>
      <c r="CN79" s="2"/>
      <c r="CO79" s="5" t="str">
        <f t="shared" si="237"/>
        <v/>
      </c>
      <c r="CP79" s="5" t="str">
        <f t="shared" si="238"/>
        <v/>
      </c>
      <c r="CQ79" s="5" t="str">
        <f t="shared" ca="1" si="189"/>
        <v/>
      </c>
      <c r="CR79" s="38" t="str">
        <f t="shared" ca="1" si="239"/>
        <v/>
      </c>
      <c r="CS79" s="67">
        <v>1</v>
      </c>
      <c r="CT79" s="48"/>
      <c r="CU79" s="2"/>
      <c r="CV79" s="5" t="str">
        <f t="shared" si="240"/>
        <v/>
      </c>
      <c r="CW79" s="5" t="str">
        <f t="shared" si="241"/>
        <v/>
      </c>
      <c r="CX79" s="5" t="str">
        <f t="shared" ca="1" si="190"/>
        <v/>
      </c>
      <c r="CY79" s="38" t="str">
        <f t="shared" ca="1" si="242"/>
        <v/>
      </c>
      <c r="CZ79" s="67">
        <v>1</v>
      </c>
      <c r="DA79" s="48"/>
      <c r="DB79" s="2"/>
      <c r="DC79" s="5" t="str">
        <f t="shared" si="243"/>
        <v/>
      </c>
      <c r="DD79" s="5" t="str">
        <f t="shared" si="244"/>
        <v/>
      </c>
      <c r="DE79" s="5" t="str">
        <f t="shared" ca="1" si="191"/>
        <v/>
      </c>
      <c r="DF79" s="38" t="str">
        <f t="shared" ca="1" si="245"/>
        <v/>
      </c>
      <c r="DG79" s="67">
        <v>1</v>
      </c>
      <c r="DH79" s="48"/>
      <c r="DI79" s="2"/>
      <c r="DJ79" s="5" t="str">
        <f t="shared" si="246"/>
        <v/>
      </c>
      <c r="DK79" s="5" t="str">
        <f t="shared" si="247"/>
        <v/>
      </c>
      <c r="DL79" s="5" t="str">
        <f t="shared" ca="1" si="192"/>
        <v/>
      </c>
      <c r="DM79" s="38" t="str">
        <f t="shared" ca="1" si="248"/>
        <v/>
      </c>
      <c r="DN79" s="67">
        <v>1</v>
      </c>
      <c r="DO79" s="48"/>
      <c r="DP79" s="2"/>
      <c r="DQ79" s="5" t="str">
        <f t="shared" si="249"/>
        <v/>
      </c>
      <c r="DR79" s="5" t="str">
        <f t="shared" si="250"/>
        <v/>
      </c>
      <c r="DS79" s="5" t="str">
        <f t="shared" ca="1" si="193"/>
        <v/>
      </c>
      <c r="DT79" s="38" t="str">
        <f t="shared" ca="1" si="251"/>
        <v/>
      </c>
      <c r="DU79" s="67">
        <v>1</v>
      </c>
      <c r="DV79" s="48"/>
      <c r="DW79" s="2"/>
      <c r="DX79" s="5" t="str">
        <f t="shared" si="252"/>
        <v/>
      </c>
      <c r="DY79" s="5" t="str">
        <f t="shared" si="253"/>
        <v/>
      </c>
      <c r="DZ79" s="5" t="str">
        <f t="shared" ca="1" si="194"/>
        <v/>
      </c>
      <c r="EA79" s="38" t="str">
        <f t="shared" ca="1" si="254"/>
        <v/>
      </c>
      <c r="EB79" s="67">
        <v>1</v>
      </c>
      <c r="EC79" s="48"/>
      <c r="ED79" s="2"/>
      <c r="EE79" s="5" t="str">
        <f t="shared" si="255"/>
        <v/>
      </c>
      <c r="EF79" s="5" t="str">
        <f t="shared" si="256"/>
        <v/>
      </c>
      <c r="EG79" s="5" t="str">
        <f t="shared" ca="1" si="195"/>
        <v/>
      </c>
      <c r="EH79" s="38" t="str">
        <f t="shared" ca="1" si="257"/>
        <v/>
      </c>
      <c r="EI79" s="67">
        <v>1</v>
      </c>
      <c r="EJ79" s="48"/>
      <c r="EK79" s="2"/>
      <c r="EL79" s="5" t="str">
        <f t="shared" si="258"/>
        <v/>
      </c>
      <c r="EM79" s="5" t="str">
        <f t="shared" si="259"/>
        <v/>
      </c>
      <c r="EN79" s="5" t="str">
        <f t="shared" ca="1" si="196"/>
        <v/>
      </c>
      <c r="EO79" s="38" t="str">
        <f t="shared" ca="1" si="260"/>
        <v/>
      </c>
      <c r="EP79" s="67">
        <v>1</v>
      </c>
      <c r="EQ79" s="48"/>
      <c r="ER79" s="2"/>
      <c r="ES79" s="5" t="str">
        <f t="shared" si="261"/>
        <v/>
      </c>
      <c r="ET79" s="5" t="str">
        <f t="shared" si="262"/>
        <v/>
      </c>
      <c r="EU79" s="5" t="str">
        <f t="shared" ca="1" si="263"/>
        <v/>
      </c>
      <c r="EV79" s="38" t="str">
        <f t="shared" ca="1" si="264"/>
        <v/>
      </c>
      <c r="EW79" s="67">
        <v>1</v>
      </c>
      <c r="EX79" s="48"/>
      <c r="EY79" s="2"/>
      <c r="EZ79" s="5" t="str">
        <f t="shared" si="265"/>
        <v/>
      </c>
      <c r="FA79" s="5" t="str">
        <f t="shared" si="266"/>
        <v/>
      </c>
      <c r="FB79" s="5" t="str">
        <f t="shared" ca="1" si="197"/>
        <v/>
      </c>
      <c r="FC79" s="38" t="str">
        <f t="shared" ca="1" si="267"/>
        <v/>
      </c>
      <c r="FD79" s="67">
        <v>1</v>
      </c>
      <c r="FE79" s="48"/>
      <c r="FF79" s="2"/>
      <c r="FG79" s="5" t="str">
        <f t="shared" si="268"/>
        <v/>
      </c>
      <c r="FH79" s="5" t="str">
        <f t="shared" si="269"/>
        <v/>
      </c>
      <c r="FI79" s="5" t="str">
        <f t="shared" ca="1" si="198"/>
        <v/>
      </c>
      <c r="FJ79" s="38" t="str">
        <f t="shared" ca="1" si="270"/>
        <v/>
      </c>
      <c r="FK79" s="67">
        <v>1</v>
      </c>
      <c r="FL79" s="48"/>
      <c r="FM79" s="2"/>
      <c r="FN79" s="5" t="str">
        <f t="shared" si="271"/>
        <v/>
      </c>
      <c r="FO79" s="5" t="str">
        <f t="shared" si="272"/>
        <v/>
      </c>
      <c r="FP79" s="5" t="str">
        <f t="shared" ca="1" si="199"/>
        <v/>
      </c>
      <c r="FQ79" s="38" t="str">
        <f t="shared" ca="1" si="273"/>
        <v/>
      </c>
      <c r="FR79" s="67">
        <v>1</v>
      </c>
      <c r="FS79" s="48"/>
      <c r="FT79" s="2"/>
      <c r="FU79" s="5" t="str">
        <f t="shared" si="274"/>
        <v/>
      </c>
      <c r="FV79" s="5" t="str">
        <f t="shared" si="275"/>
        <v/>
      </c>
      <c r="FW79" s="5" t="str">
        <f t="shared" ca="1" si="200"/>
        <v/>
      </c>
      <c r="FX79" s="170" t="str">
        <f t="shared" ca="1" si="276"/>
        <v/>
      </c>
      <c r="FY79" s="22" t="str">
        <f t="shared" si="277"/>
        <v/>
      </c>
      <c r="FZ79" s="23" t="str">
        <f t="shared" si="278"/>
        <v/>
      </c>
      <c r="GA79" s="23" t="str">
        <f t="shared" si="279"/>
        <v/>
      </c>
      <c r="GB79" s="23" t="str">
        <f t="shared" si="280"/>
        <v/>
      </c>
      <c r="GC79" s="23" t="str">
        <f t="shared" si="281"/>
        <v/>
      </c>
      <c r="GD79" s="23" t="str">
        <f t="shared" si="282"/>
        <v/>
      </c>
      <c r="GE79" s="23" t="str">
        <f t="shared" si="283"/>
        <v/>
      </c>
      <c r="GF79" s="23" t="str">
        <f t="shared" si="284"/>
        <v/>
      </c>
      <c r="GG79" s="23" t="str">
        <f t="shared" si="285"/>
        <v/>
      </c>
      <c r="GH79" s="23" t="str">
        <f t="shared" si="286"/>
        <v/>
      </c>
      <c r="GI79" s="23" t="str">
        <f t="shared" si="287"/>
        <v/>
      </c>
      <c r="GJ79" s="23" t="str">
        <f t="shared" si="288"/>
        <v/>
      </c>
      <c r="GK79" s="23" t="str">
        <f t="shared" si="289"/>
        <v/>
      </c>
      <c r="GL79" s="23" t="str">
        <f t="shared" si="290"/>
        <v/>
      </c>
      <c r="GM79" s="23" t="str">
        <f t="shared" si="291"/>
        <v/>
      </c>
      <c r="GN79" s="23" t="str">
        <f t="shared" si="292"/>
        <v/>
      </c>
      <c r="GO79" s="23" t="str">
        <f t="shared" si="293"/>
        <v/>
      </c>
      <c r="GP79" s="23" t="str">
        <f t="shared" si="294"/>
        <v/>
      </c>
      <c r="GQ79" s="23" t="str">
        <f t="shared" si="295"/>
        <v/>
      </c>
      <c r="GR79" s="23" t="str">
        <f t="shared" si="296"/>
        <v/>
      </c>
      <c r="GS79" s="23" t="str">
        <f t="shared" si="297"/>
        <v/>
      </c>
      <c r="GT79" s="23" t="str">
        <f t="shared" si="298"/>
        <v/>
      </c>
      <c r="GU79" s="23" t="str">
        <f t="shared" si="299"/>
        <v/>
      </c>
      <c r="GV79" s="23" t="str">
        <f t="shared" si="300"/>
        <v/>
      </c>
      <c r="GW79" s="119" t="str">
        <f t="shared" si="301"/>
        <v/>
      </c>
      <c r="GX79" s="22" t="str">
        <f t="shared" ca="1" si="302"/>
        <v/>
      </c>
      <c r="GY79" s="23" t="str">
        <f t="shared" ca="1" si="303"/>
        <v/>
      </c>
      <c r="GZ79" s="23" t="str">
        <f t="shared" ca="1" si="304"/>
        <v/>
      </c>
      <c r="HA79" s="23" t="str">
        <f t="shared" ca="1" si="305"/>
        <v/>
      </c>
      <c r="HB79" s="23" t="str">
        <f t="shared" ca="1" si="306"/>
        <v/>
      </c>
      <c r="HC79" s="23" t="str">
        <f t="shared" ca="1" si="307"/>
        <v/>
      </c>
      <c r="HD79" s="23" t="str">
        <f t="shared" ca="1" si="308"/>
        <v/>
      </c>
      <c r="HE79" s="23" t="str">
        <f t="shared" ca="1" si="309"/>
        <v/>
      </c>
      <c r="HF79" s="23" t="str">
        <f t="shared" ca="1" si="310"/>
        <v/>
      </c>
      <c r="HG79" s="23" t="str">
        <f t="shared" ca="1" si="311"/>
        <v/>
      </c>
      <c r="HH79" s="23" t="str">
        <f t="shared" ca="1" si="312"/>
        <v/>
      </c>
      <c r="HI79" s="23" t="str">
        <f t="shared" ca="1" si="313"/>
        <v/>
      </c>
      <c r="HJ79" s="23" t="str">
        <f t="shared" ca="1" si="314"/>
        <v/>
      </c>
      <c r="HK79" s="23" t="str">
        <f t="shared" ca="1" si="315"/>
        <v/>
      </c>
      <c r="HL79" s="23" t="str">
        <f t="shared" ca="1" si="316"/>
        <v/>
      </c>
      <c r="HM79" s="23" t="str">
        <f t="shared" ca="1" si="317"/>
        <v/>
      </c>
      <c r="HN79" s="23" t="str">
        <f t="shared" ca="1" si="318"/>
        <v/>
      </c>
      <c r="HO79" s="23" t="str">
        <f t="shared" ca="1" si="319"/>
        <v/>
      </c>
      <c r="HP79" s="23" t="str">
        <f t="shared" ca="1" si="320"/>
        <v/>
      </c>
      <c r="HQ79" s="172" t="str">
        <f t="shared" ca="1" si="321"/>
        <v/>
      </c>
      <c r="HR79" s="23" t="str">
        <f t="shared" ca="1" si="322"/>
        <v/>
      </c>
      <c r="HS79" s="23" t="str">
        <f t="shared" ca="1" si="323"/>
        <v/>
      </c>
      <c r="HT79" s="23" t="str">
        <f t="shared" ca="1" si="324"/>
        <v/>
      </c>
      <c r="HU79" s="23" t="str">
        <f t="shared" ca="1" si="325"/>
        <v/>
      </c>
      <c r="HV79" s="118" t="str">
        <f t="shared" ca="1" si="326"/>
        <v/>
      </c>
      <c r="HW79" s="179" t="str">
        <f t="shared" si="327"/>
        <v/>
      </c>
      <c r="HX79" s="24" t="str">
        <f t="shared" si="328"/>
        <v/>
      </c>
      <c r="HY79" s="24" t="str">
        <f t="shared" si="329"/>
        <v/>
      </c>
      <c r="HZ79" s="24" t="str">
        <f t="shared" si="330"/>
        <v/>
      </c>
      <c r="IA79" s="24" t="str">
        <f t="shared" si="331"/>
        <v/>
      </c>
      <c r="IB79" s="24" t="str">
        <f t="shared" si="332"/>
        <v/>
      </c>
      <c r="IC79" s="24" t="str">
        <f t="shared" si="333"/>
        <v/>
      </c>
      <c r="ID79" s="24" t="str">
        <f t="shared" si="334"/>
        <v/>
      </c>
      <c r="IE79" s="24" t="str">
        <f t="shared" si="335"/>
        <v/>
      </c>
      <c r="IF79" s="24" t="str">
        <f t="shared" si="336"/>
        <v/>
      </c>
      <c r="IG79" s="24" t="str">
        <f t="shared" si="337"/>
        <v/>
      </c>
      <c r="IH79" s="24" t="str">
        <f t="shared" si="338"/>
        <v/>
      </c>
      <c r="II79" s="24" t="str">
        <f t="shared" si="339"/>
        <v/>
      </c>
      <c r="IJ79" s="24" t="str">
        <f t="shared" si="340"/>
        <v/>
      </c>
      <c r="IK79" s="24" t="str">
        <f t="shared" si="341"/>
        <v/>
      </c>
      <c r="IL79" s="24" t="str">
        <f t="shared" si="342"/>
        <v/>
      </c>
      <c r="IM79" s="24" t="str">
        <f t="shared" si="343"/>
        <v/>
      </c>
      <c r="IN79" s="24" t="str">
        <f t="shared" si="344"/>
        <v/>
      </c>
      <c r="IO79" s="24" t="str">
        <f t="shared" si="345"/>
        <v/>
      </c>
      <c r="IP79" s="24" t="str">
        <f t="shared" si="346"/>
        <v/>
      </c>
      <c r="IQ79" s="24" t="str">
        <f t="shared" si="347"/>
        <v/>
      </c>
      <c r="IR79" s="24" t="str">
        <f t="shared" si="348"/>
        <v/>
      </c>
      <c r="IS79" s="24" t="str">
        <f t="shared" si="349"/>
        <v/>
      </c>
      <c r="IT79" s="24" t="str">
        <f t="shared" si="350"/>
        <v/>
      </c>
      <c r="IU79" s="25" t="str">
        <f t="shared" si="351"/>
        <v/>
      </c>
    </row>
    <row r="80" spans="1:255" ht="15.95" customHeight="1">
      <c r="A80" s="4"/>
      <c r="B80" s="4"/>
      <c r="C80" s="40"/>
      <c r="D80" s="44"/>
      <c r="E80" s="44"/>
      <c r="F80" s="49">
        <v>1</v>
      </c>
      <c r="G80" s="48"/>
      <c r="H80" s="2"/>
      <c r="I80" s="5" t="str">
        <f t="shared" si="201"/>
        <v/>
      </c>
      <c r="J80" s="5" t="str">
        <f t="shared" si="202"/>
        <v/>
      </c>
      <c r="K80" s="5" t="str">
        <f t="shared" ca="1" si="177"/>
        <v/>
      </c>
      <c r="L80" s="7" t="str">
        <f t="shared" ca="1" si="203"/>
        <v/>
      </c>
      <c r="M80" s="127">
        <v>1</v>
      </c>
      <c r="N80" s="48"/>
      <c r="O80" s="2"/>
      <c r="P80" s="5" t="str">
        <f t="shared" si="204"/>
        <v/>
      </c>
      <c r="Q80" s="5" t="str">
        <f t="shared" si="205"/>
        <v/>
      </c>
      <c r="R80" s="5" t="str">
        <f t="shared" ca="1" si="178"/>
        <v/>
      </c>
      <c r="S80" s="7" t="str">
        <f t="shared" ca="1" si="206"/>
        <v/>
      </c>
      <c r="T80" s="127">
        <v>1</v>
      </c>
      <c r="U80" s="48"/>
      <c r="V80" s="3"/>
      <c r="W80" s="5" t="str">
        <f t="shared" si="207"/>
        <v/>
      </c>
      <c r="X80" s="5" t="str">
        <f t="shared" si="208"/>
        <v/>
      </c>
      <c r="Y80" s="5" t="str">
        <f t="shared" ca="1" si="179"/>
        <v/>
      </c>
      <c r="Z80" s="6" t="str">
        <f t="shared" ca="1" si="209"/>
        <v/>
      </c>
      <c r="AA80" s="127">
        <v>1</v>
      </c>
      <c r="AB80" s="48"/>
      <c r="AC80" s="3"/>
      <c r="AD80" s="5" t="str">
        <f t="shared" si="210"/>
        <v/>
      </c>
      <c r="AE80" s="5" t="str">
        <f t="shared" si="211"/>
        <v/>
      </c>
      <c r="AF80" s="5" t="str">
        <f t="shared" ca="1" si="180"/>
        <v/>
      </c>
      <c r="AG80" s="6" t="str">
        <f t="shared" ca="1" si="212"/>
        <v/>
      </c>
      <c r="AH80" s="127">
        <v>1</v>
      </c>
      <c r="AI80" s="48"/>
      <c r="AJ80" s="3"/>
      <c r="AK80" s="5" t="str">
        <f t="shared" si="213"/>
        <v/>
      </c>
      <c r="AL80" s="5" t="str">
        <f t="shared" si="214"/>
        <v/>
      </c>
      <c r="AM80" s="5" t="str">
        <f t="shared" ca="1" si="181"/>
        <v/>
      </c>
      <c r="AN80" s="6" t="str">
        <f t="shared" ca="1" si="215"/>
        <v/>
      </c>
      <c r="AO80" s="67">
        <v>1</v>
      </c>
      <c r="AP80" s="48"/>
      <c r="AQ80" s="3"/>
      <c r="AR80" s="5" t="str">
        <f t="shared" si="216"/>
        <v/>
      </c>
      <c r="AS80" s="5" t="str">
        <f t="shared" si="217"/>
        <v/>
      </c>
      <c r="AT80" s="5" t="str">
        <f t="shared" ca="1" si="182"/>
        <v/>
      </c>
      <c r="AU80" s="6" t="str">
        <f t="shared" ca="1" si="218"/>
        <v/>
      </c>
      <c r="AV80" s="67">
        <v>1</v>
      </c>
      <c r="AW80" s="48"/>
      <c r="AX80" s="3"/>
      <c r="AY80" s="5" t="str">
        <f t="shared" si="219"/>
        <v/>
      </c>
      <c r="AZ80" s="5" t="str">
        <f t="shared" si="220"/>
        <v/>
      </c>
      <c r="BA80" s="5" t="str">
        <f t="shared" ca="1" si="183"/>
        <v/>
      </c>
      <c r="BB80" s="6" t="str">
        <f t="shared" ca="1" si="221"/>
        <v/>
      </c>
      <c r="BC80" s="67">
        <v>1</v>
      </c>
      <c r="BD80" s="48"/>
      <c r="BE80" s="3"/>
      <c r="BF80" s="5" t="str">
        <f t="shared" si="222"/>
        <v/>
      </c>
      <c r="BG80" s="5" t="str">
        <f t="shared" si="223"/>
        <v/>
      </c>
      <c r="BH80" s="5" t="str">
        <f t="shared" ca="1" si="184"/>
        <v/>
      </c>
      <c r="BI80" s="5" t="str">
        <f t="shared" ca="1" si="224"/>
        <v/>
      </c>
      <c r="BJ80" s="67">
        <v>1</v>
      </c>
      <c r="BK80" s="48"/>
      <c r="BL80" s="2"/>
      <c r="BM80" s="5" t="str">
        <f t="shared" si="225"/>
        <v/>
      </c>
      <c r="BN80" s="5" t="str">
        <f t="shared" si="226"/>
        <v/>
      </c>
      <c r="BO80" s="5" t="str">
        <f t="shared" ca="1" si="185"/>
        <v/>
      </c>
      <c r="BP80" s="5" t="str">
        <f t="shared" ca="1" si="227"/>
        <v/>
      </c>
      <c r="BQ80" s="67">
        <v>1</v>
      </c>
      <c r="BR80" s="48"/>
      <c r="BS80" s="2"/>
      <c r="BT80" s="5" t="str">
        <f t="shared" si="228"/>
        <v/>
      </c>
      <c r="BU80" s="5" t="str">
        <f t="shared" si="229"/>
        <v/>
      </c>
      <c r="BV80" s="5" t="str">
        <f t="shared" ca="1" si="186"/>
        <v/>
      </c>
      <c r="BW80" s="74" t="str">
        <f t="shared" ca="1" si="230"/>
        <v/>
      </c>
      <c r="BX80" s="67">
        <v>1</v>
      </c>
      <c r="BY80" s="48"/>
      <c r="BZ80" s="2"/>
      <c r="CA80" s="5" t="str">
        <f t="shared" si="231"/>
        <v/>
      </c>
      <c r="CB80" s="5" t="str">
        <f t="shared" si="232"/>
        <v/>
      </c>
      <c r="CC80" s="5" t="str">
        <f t="shared" ca="1" si="187"/>
        <v/>
      </c>
      <c r="CD80" s="74" t="str">
        <f t="shared" ca="1" si="233"/>
        <v/>
      </c>
      <c r="CE80" s="67">
        <v>1</v>
      </c>
      <c r="CF80" s="48"/>
      <c r="CG80" s="2"/>
      <c r="CH80" s="5" t="str">
        <f t="shared" si="234"/>
        <v/>
      </c>
      <c r="CI80" s="5" t="str">
        <f t="shared" si="235"/>
        <v/>
      </c>
      <c r="CJ80" s="5" t="str">
        <f t="shared" ca="1" si="188"/>
        <v/>
      </c>
      <c r="CK80" s="38" t="str">
        <f t="shared" ca="1" si="236"/>
        <v/>
      </c>
      <c r="CL80" s="67">
        <v>1</v>
      </c>
      <c r="CM80" s="48"/>
      <c r="CN80" s="2"/>
      <c r="CO80" s="5" t="str">
        <f t="shared" si="237"/>
        <v/>
      </c>
      <c r="CP80" s="5" t="str">
        <f t="shared" si="238"/>
        <v/>
      </c>
      <c r="CQ80" s="5" t="str">
        <f t="shared" ca="1" si="189"/>
        <v/>
      </c>
      <c r="CR80" s="38" t="str">
        <f t="shared" ca="1" si="239"/>
        <v/>
      </c>
      <c r="CS80" s="67">
        <v>1</v>
      </c>
      <c r="CT80" s="48"/>
      <c r="CU80" s="2"/>
      <c r="CV80" s="5" t="str">
        <f t="shared" si="240"/>
        <v/>
      </c>
      <c r="CW80" s="5" t="str">
        <f t="shared" si="241"/>
        <v/>
      </c>
      <c r="CX80" s="5" t="str">
        <f t="shared" ca="1" si="190"/>
        <v/>
      </c>
      <c r="CY80" s="38" t="str">
        <f t="shared" ca="1" si="242"/>
        <v/>
      </c>
      <c r="CZ80" s="67">
        <v>1</v>
      </c>
      <c r="DA80" s="48"/>
      <c r="DB80" s="2"/>
      <c r="DC80" s="5" t="str">
        <f t="shared" si="243"/>
        <v/>
      </c>
      <c r="DD80" s="5" t="str">
        <f t="shared" si="244"/>
        <v/>
      </c>
      <c r="DE80" s="5" t="str">
        <f t="shared" ca="1" si="191"/>
        <v/>
      </c>
      <c r="DF80" s="38" t="str">
        <f t="shared" ca="1" si="245"/>
        <v/>
      </c>
      <c r="DG80" s="67">
        <v>1</v>
      </c>
      <c r="DH80" s="48"/>
      <c r="DI80" s="2"/>
      <c r="DJ80" s="5" t="str">
        <f t="shared" si="246"/>
        <v/>
      </c>
      <c r="DK80" s="5" t="str">
        <f t="shared" si="247"/>
        <v/>
      </c>
      <c r="DL80" s="5" t="str">
        <f t="shared" ca="1" si="192"/>
        <v/>
      </c>
      <c r="DM80" s="38" t="str">
        <f t="shared" ca="1" si="248"/>
        <v/>
      </c>
      <c r="DN80" s="67">
        <v>1</v>
      </c>
      <c r="DO80" s="48"/>
      <c r="DP80" s="2"/>
      <c r="DQ80" s="5" t="str">
        <f t="shared" si="249"/>
        <v/>
      </c>
      <c r="DR80" s="5" t="str">
        <f t="shared" si="250"/>
        <v/>
      </c>
      <c r="DS80" s="5" t="str">
        <f t="shared" ca="1" si="193"/>
        <v/>
      </c>
      <c r="DT80" s="38" t="str">
        <f t="shared" ca="1" si="251"/>
        <v/>
      </c>
      <c r="DU80" s="67">
        <v>1</v>
      </c>
      <c r="DV80" s="48"/>
      <c r="DW80" s="2"/>
      <c r="DX80" s="5" t="str">
        <f t="shared" si="252"/>
        <v/>
      </c>
      <c r="DY80" s="5" t="str">
        <f t="shared" si="253"/>
        <v/>
      </c>
      <c r="DZ80" s="5" t="str">
        <f t="shared" ca="1" si="194"/>
        <v/>
      </c>
      <c r="EA80" s="38" t="str">
        <f t="shared" ca="1" si="254"/>
        <v/>
      </c>
      <c r="EB80" s="67">
        <v>1</v>
      </c>
      <c r="EC80" s="48"/>
      <c r="ED80" s="2"/>
      <c r="EE80" s="5" t="str">
        <f t="shared" si="255"/>
        <v/>
      </c>
      <c r="EF80" s="5" t="str">
        <f t="shared" si="256"/>
        <v/>
      </c>
      <c r="EG80" s="5" t="str">
        <f t="shared" ca="1" si="195"/>
        <v/>
      </c>
      <c r="EH80" s="38" t="str">
        <f t="shared" ca="1" si="257"/>
        <v/>
      </c>
      <c r="EI80" s="67">
        <v>1</v>
      </c>
      <c r="EJ80" s="48"/>
      <c r="EK80" s="2"/>
      <c r="EL80" s="5" t="str">
        <f t="shared" si="258"/>
        <v/>
      </c>
      <c r="EM80" s="5" t="str">
        <f t="shared" si="259"/>
        <v/>
      </c>
      <c r="EN80" s="5" t="str">
        <f t="shared" ca="1" si="196"/>
        <v/>
      </c>
      <c r="EO80" s="38" t="str">
        <f t="shared" ca="1" si="260"/>
        <v/>
      </c>
      <c r="EP80" s="67">
        <v>1</v>
      </c>
      <c r="EQ80" s="48"/>
      <c r="ER80" s="2"/>
      <c r="ES80" s="5" t="str">
        <f t="shared" si="261"/>
        <v/>
      </c>
      <c r="ET80" s="5" t="str">
        <f t="shared" si="262"/>
        <v/>
      </c>
      <c r="EU80" s="5" t="str">
        <f t="shared" ca="1" si="263"/>
        <v/>
      </c>
      <c r="EV80" s="38" t="str">
        <f t="shared" ca="1" si="264"/>
        <v/>
      </c>
      <c r="EW80" s="67">
        <v>1</v>
      </c>
      <c r="EX80" s="48"/>
      <c r="EY80" s="2"/>
      <c r="EZ80" s="5" t="str">
        <f t="shared" si="265"/>
        <v/>
      </c>
      <c r="FA80" s="5" t="str">
        <f t="shared" si="266"/>
        <v/>
      </c>
      <c r="FB80" s="5" t="str">
        <f t="shared" ca="1" si="197"/>
        <v/>
      </c>
      <c r="FC80" s="38" t="str">
        <f t="shared" ca="1" si="267"/>
        <v/>
      </c>
      <c r="FD80" s="67">
        <v>1</v>
      </c>
      <c r="FE80" s="48"/>
      <c r="FF80" s="2"/>
      <c r="FG80" s="5" t="str">
        <f t="shared" si="268"/>
        <v/>
      </c>
      <c r="FH80" s="5" t="str">
        <f t="shared" si="269"/>
        <v/>
      </c>
      <c r="FI80" s="5" t="str">
        <f t="shared" ca="1" si="198"/>
        <v/>
      </c>
      <c r="FJ80" s="38" t="str">
        <f t="shared" ca="1" si="270"/>
        <v/>
      </c>
      <c r="FK80" s="67">
        <v>1</v>
      </c>
      <c r="FL80" s="48"/>
      <c r="FM80" s="2"/>
      <c r="FN80" s="5" t="str">
        <f t="shared" si="271"/>
        <v/>
      </c>
      <c r="FO80" s="5" t="str">
        <f t="shared" si="272"/>
        <v/>
      </c>
      <c r="FP80" s="5" t="str">
        <f t="shared" ca="1" si="199"/>
        <v/>
      </c>
      <c r="FQ80" s="38" t="str">
        <f t="shared" ca="1" si="273"/>
        <v/>
      </c>
      <c r="FR80" s="67">
        <v>1</v>
      </c>
      <c r="FS80" s="48"/>
      <c r="FT80" s="2"/>
      <c r="FU80" s="5" t="str">
        <f t="shared" si="274"/>
        <v/>
      </c>
      <c r="FV80" s="5" t="str">
        <f t="shared" si="275"/>
        <v/>
      </c>
      <c r="FW80" s="5" t="str">
        <f t="shared" ca="1" si="200"/>
        <v/>
      </c>
      <c r="FX80" s="170" t="str">
        <f t="shared" ca="1" si="276"/>
        <v/>
      </c>
      <c r="FY80" s="22" t="str">
        <f t="shared" si="277"/>
        <v/>
      </c>
      <c r="FZ80" s="23" t="str">
        <f t="shared" si="278"/>
        <v/>
      </c>
      <c r="GA80" s="23" t="str">
        <f t="shared" si="279"/>
        <v/>
      </c>
      <c r="GB80" s="23" t="str">
        <f t="shared" si="280"/>
        <v/>
      </c>
      <c r="GC80" s="23" t="str">
        <f t="shared" si="281"/>
        <v/>
      </c>
      <c r="GD80" s="23" t="str">
        <f t="shared" si="282"/>
        <v/>
      </c>
      <c r="GE80" s="23" t="str">
        <f t="shared" si="283"/>
        <v/>
      </c>
      <c r="GF80" s="23" t="str">
        <f t="shared" si="284"/>
        <v/>
      </c>
      <c r="GG80" s="23" t="str">
        <f t="shared" si="285"/>
        <v/>
      </c>
      <c r="GH80" s="23" t="str">
        <f t="shared" si="286"/>
        <v/>
      </c>
      <c r="GI80" s="23" t="str">
        <f t="shared" si="287"/>
        <v/>
      </c>
      <c r="GJ80" s="23" t="str">
        <f t="shared" si="288"/>
        <v/>
      </c>
      <c r="GK80" s="23" t="str">
        <f t="shared" si="289"/>
        <v/>
      </c>
      <c r="GL80" s="23" t="str">
        <f t="shared" si="290"/>
        <v/>
      </c>
      <c r="GM80" s="23" t="str">
        <f t="shared" si="291"/>
        <v/>
      </c>
      <c r="GN80" s="23" t="str">
        <f t="shared" si="292"/>
        <v/>
      </c>
      <c r="GO80" s="23" t="str">
        <f t="shared" si="293"/>
        <v/>
      </c>
      <c r="GP80" s="23" t="str">
        <f t="shared" si="294"/>
        <v/>
      </c>
      <c r="GQ80" s="23" t="str">
        <f t="shared" si="295"/>
        <v/>
      </c>
      <c r="GR80" s="23" t="str">
        <f t="shared" si="296"/>
        <v/>
      </c>
      <c r="GS80" s="23" t="str">
        <f t="shared" si="297"/>
        <v/>
      </c>
      <c r="GT80" s="23" t="str">
        <f t="shared" si="298"/>
        <v/>
      </c>
      <c r="GU80" s="23" t="str">
        <f t="shared" si="299"/>
        <v/>
      </c>
      <c r="GV80" s="23" t="str">
        <f t="shared" si="300"/>
        <v/>
      </c>
      <c r="GW80" s="119" t="str">
        <f t="shared" si="301"/>
        <v/>
      </c>
      <c r="GX80" s="22" t="str">
        <f t="shared" ca="1" si="302"/>
        <v/>
      </c>
      <c r="GY80" s="23" t="str">
        <f t="shared" ca="1" si="303"/>
        <v/>
      </c>
      <c r="GZ80" s="23" t="str">
        <f t="shared" ca="1" si="304"/>
        <v/>
      </c>
      <c r="HA80" s="23" t="str">
        <f t="shared" ca="1" si="305"/>
        <v/>
      </c>
      <c r="HB80" s="23" t="str">
        <f t="shared" ca="1" si="306"/>
        <v/>
      </c>
      <c r="HC80" s="23" t="str">
        <f t="shared" ca="1" si="307"/>
        <v/>
      </c>
      <c r="HD80" s="23" t="str">
        <f t="shared" ca="1" si="308"/>
        <v/>
      </c>
      <c r="HE80" s="23" t="str">
        <f t="shared" ca="1" si="309"/>
        <v/>
      </c>
      <c r="HF80" s="23" t="str">
        <f t="shared" ca="1" si="310"/>
        <v/>
      </c>
      <c r="HG80" s="23" t="str">
        <f t="shared" ca="1" si="311"/>
        <v/>
      </c>
      <c r="HH80" s="23" t="str">
        <f t="shared" ca="1" si="312"/>
        <v/>
      </c>
      <c r="HI80" s="23" t="str">
        <f t="shared" ca="1" si="313"/>
        <v/>
      </c>
      <c r="HJ80" s="23" t="str">
        <f t="shared" ca="1" si="314"/>
        <v/>
      </c>
      <c r="HK80" s="23" t="str">
        <f t="shared" ca="1" si="315"/>
        <v/>
      </c>
      <c r="HL80" s="23" t="str">
        <f t="shared" ca="1" si="316"/>
        <v/>
      </c>
      <c r="HM80" s="23" t="str">
        <f t="shared" ca="1" si="317"/>
        <v/>
      </c>
      <c r="HN80" s="23" t="str">
        <f t="shared" ca="1" si="318"/>
        <v/>
      </c>
      <c r="HO80" s="23" t="str">
        <f t="shared" ca="1" si="319"/>
        <v/>
      </c>
      <c r="HP80" s="23" t="str">
        <f t="shared" ca="1" si="320"/>
        <v/>
      </c>
      <c r="HQ80" s="172" t="str">
        <f t="shared" ca="1" si="321"/>
        <v/>
      </c>
      <c r="HR80" s="23" t="str">
        <f t="shared" ca="1" si="322"/>
        <v/>
      </c>
      <c r="HS80" s="23" t="str">
        <f t="shared" ca="1" si="323"/>
        <v/>
      </c>
      <c r="HT80" s="23" t="str">
        <f t="shared" ca="1" si="324"/>
        <v/>
      </c>
      <c r="HU80" s="23" t="str">
        <f t="shared" ca="1" si="325"/>
        <v/>
      </c>
      <c r="HV80" s="118" t="str">
        <f t="shared" ca="1" si="326"/>
        <v/>
      </c>
      <c r="HW80" s="179" t="str">
        <f t="shared" si="327"/>
        <v/>
      </c>
      <c r="HX80" s="24" t="str">
        <f t="shared" si="328"/>
        <v/>
      </c>
      <c r="HY80" s="24" t="str">
        <f t="shared" si="329"/>
        <v/>
      </c>
      <c r="HZ80" s="24" t="str">
        <f t="shared" si="330"/>
        <v/>
      </c>
      <c r="IA80" s="24" t="str">
        <f t="shared" si="331"/>
        <v/>
      </c>
      <c r="IB80" s="24" t="str">
        <f t="shared" si="332"/>
        <v/>
      </c>
      <c r="IC80" s="24" t="str">
        <f t="shared" si="333"/>
        <v/>
      </c>
      <c r="ID80" s="24" t="str">
        <f t="shared" si="334"/>
        <v/>
      </c>
      <c r="IE80" s="24" t="str">
        <f t="shared" si="335"/>
        <v/>
      </c>
      <c r="IF80" s="24" t="str">
        <f t="shared" si="336"/>
        <v/>
      </c>
      <c r="IG80" s="24" t="str">
        <f t="shared" si="337"/>
        <v/>
      </c>
      <c r="IH80" s="24" t="str">
        <f t="shared" si="338"/>
        <v/>
      </c>
      <c r="II80" s="24" t="str">
        <f t="shared" si="339"/>
        <v/>
      </c>
      <c r="IJ80" s="24" t="str">
        <f t="shared" si="340"/>
        <v/>
      </c>
      <c r="IK80" s="24" t="str">
        <f t="shared" si="341"/>
        <v/>
      </c>
      <c r="IL80" s="24" t="str">
        <f t="shared" si="342"/>
        <v/>
      </c>
      <c r="IM80" s="24" t="str">
        <f t="shared" si="343"/>
        <v/>
      </c>
      <c r="IN80" s="24" t="str">
        <f t="shared" si="344"/>
        <v/>
      </c>
      <c r="IO80" s="24" t="str">
        <f t="shared" si="345"/>
        <v/>
      </c>
      <c r="IP80" s="24" t="str">
        <f t="shared" si="346"/>
        <v/>
      </c>
      <c r="IQ80" s="24" t="str">
        <f t="shared" si="347"/>
        <v/>
      </c>
      <c r="IR80" s="24" t="str">
        <f t="shared" si="348"/>
        <v/>
      </c>
      <c r="IS80" s="24" t="str">
        <f t="shared" si="349"/>
        <v/>
      </c>
      <c r="IT80" s="24" t="str">
        <f t="shared" si="350"/>
        <v/>
      </c>
      <c r="IU80" s="25" t="str">
        <f t="shared" si="351"/>
        <v/>
      </c>
    </row>
    <row r="81" spans="1:255" ht="15.95" customHeight="1">
      <c r="A81" s="4"/>
      <c r="B81" s="4"/>
      <c r="C81" s="40"/>
      <c r="D81" s="44"/>
      <c r="E81" s="44"/>
      <c r="F81" s="49">
        <v>1</v>
      </c>
      <c r="G81" s="48"/>
      <c r="H81" s="2"/>
      <c r="I81" s="5" t="str">
        <f t="shared" si="201"/>
        <v/>
      </c>
      <c r="J81" s="5" t="str">
        <f t="shared" si="202"/>
        <v/>
      </c>
      <c r="K81" s="5" t="str">
        <f t="shared" ca="1" si="177"/>
        <v/>
      </c>
      <c r="L81" s="7" t="str">
        <f t="shared" ca="1" si="203"/>
        <v/>
      </c>
      <c r="M81" s="127">
        <v>1</v>
      </c>
      <c r="N81" s="48"/>
      <c r="O81" s="2"/>
      <c r="P81" s="5" t="str">
        <f t="shared" si="204"/>
        <v/>
      </c>
      <c r="Q81" s="5" t="str">
        <f t="shared" si="205"/>
        <v/>
      </c>
      <c r="R81" s="5" t="str">
        <f t="shared" ca="1" si="178"/>
        <v/>
      </c>
      <c r="S81" s="7" t="str">
        <f t="shared" ca="1" si="206"/>
        <v/>
      </c>
      <c r="T81" s="127">
        <v>1</v>
      </c>
      <c r="U81" s="48"/>
      <c r="V81" s="3"/>
      <c r="W81" s="5" t="str">
        <f t="shared" si="207"/>
        <v/>
      </c>
      <c r="X81" s="5" t="str">
        <f t="shared" si="208"/>
        <v/>
      </c>
      <c r="Y81" s="5" t="str">
        <f t="shared" ca="1" si="179"/>
        <v/>
      </c>
      <c r="Z81" s="6" t="str">
        <f t="shared" ca="1" si="209"/>
        <v/>
      </c>
      <c r="AA81" s="127">
        <v>1</v>
      </c>
      <c r="AB81" s="48"/>
      <c r="AC81" s="3"/>
      <c r="AD81" s="5" t="str">
        <f t="shared" si="210"/>
        <v/>
      </c>
      <c r="AE81" s="5" t="str">
        <f t="shared" si="211"/>
        <v/>
      </c>
      <c r="AF81" s="5" t="str">
        <f t="shared" ca="1" si="180"/>
        <v/>
      </c>
      <c r="AG81" s="6" t="str">
        <f t="shared" ca="1" si="212"/>
        <v/>
      </c>
      <c r="AH81" s="127">
        <v>1</v>
      </c>
      <c r="AI81" s="48"/>
      <c r="AJ81" s="3"/>
      <c r="AK81" s="5" t="str">
        <f t="shared" si="213"/>
        <v/>
      </c>
      <c r="AL81" s="5" t="str">
        <f t="shared" si="214"/>
        <v/>
      </c>
      <c r="AM81" s="5" t="str">
        <f t="shared" ca="1" si="181"/>
        <v/>
      </c>
      <c r="AN81" s="6" t="str">
        <f t="shared" ca="1" si="215"/>
        <v/>
      </c>
      <c r="AO81" s="67">
        <v>1</v>
      </c>
      <c r="AP81" s="48"/>
      <c r="AQ81" s="3"/>
      <c r="AR81" s="5" t="str">
        <f t="shared" si="216"/>
        <v/>
      </c>
      <c r="AS81" s="5" t="str">
        <f t="shared" si="217"/>
        <v/>
      </c>
      <c r="AT81" s="5" t="str">
        <f t="shared" ca="1" si="182"/>
        <v/>
      </c>
      <c r="AU81" s="6" t="str">
        <f t="shared" ca="1" si="218"/>
        <v/>
      </c>
      <c r="AV81" s="67">
        <v>1</v>
      </c>
      <c r="AW81" s="48"/>
      <c r="AX81" s="3"/>
      <c r="AY81" s="5" t="str">
        <f t="shared" si="219"/>
        <v/>
      </c>
      <c r="AZ81" s="5" t="str">
        <f t="shared" si="220"/>
        <v/>
      </c>
      <c r="BA81" s="5" t="str">
        <f t="shared" ca="1" si="183"/>
        <v/>
      </c>
      <c r="BB81" s="6" t="str">
        <f t="shared" ca="1" si="221"/>
        <v/>
      </c>
      <c r="BC81" s="67">
        <v>1</v>
      </c>
      <c r="BD81" s="48"/>
      <c r="BE81" s="3"/>
      <c r="BF81" s="5" t="str">
        <f t="shared" si="222"/>
        <v/>
      </c>
      <c r="BG81" s="5" t="str">
        <f t="shared" si="223"/>
        <v/>
      </c>
      <c r="BH81" s="5" t="str">
        <f t="shared" ca="1" si="184"/>
        <v/>
      </c>
      <c r="BI81" s="5" t="str">
        <f t="shared" ca="1" si="224"/>
        <v/>
      </c>
      <c r="BJ81" s="67">
        <v>1</v>
      </c>
      <c r="BK81" s="48"/>
      <c r="BL81" s="2"/>
      <c r="BM81" s="5" t="str">
        <f t="shared" si="225"/>
        <v/>
      </c>
      <c r="BN81" s="5" t="str">
        <f t="shared" si="226"/>
        <v/>
      </c>
      <c r="BO81" s="5" t="str">
        <f t="shared" ca="1" si="185"/>
        <v/>
      </c>
      <c r="BP81" s="5" t="str">
        <f t="shared" ca="1" si="227"/>
        <v/>
      </c>
      <c r="BQ81" s="67">
        <v>1</v>
      </c>
      <c r="BR81" s="48"/>
      <c r="BS81" s="2"/>
      <c r="BT81" s="5" t="str">
        <f t="shared" si="228"/>
        <v/>
      </c>
      <c r="BU81" s="5" t="str">
        <f t="shared" si="229"/>
        <v/>
      </c>
      <c r="BV81" s="5" t="str">
        <f t="shared" ca="1" si="186"/>
        <v/>
      </c>
      <c r="BW81" s="74" t="str">
        <f t="shared" ca="1" si="230"/>
        <v/>
      </c>
      <c r="BX81" s="67">
        <v>1</v>
      </c>
      <c r="BY81" s="48"/>
      <c r="BZ81" s="2"/>
      <c r="CA81" s="5" t="str">
        <f t="shared" si="231"/>
        <v/>
      </c>
      <c r="CB81" s="5" t="str">
        <f t="shared" si="232"/>
        <v/>
      </c>
      <c r="CC81" s="5" t="str">
        <f t="shared" ca="1" si="187"/>
        <v/>
      </c>
      <c r="CD81" s="74" t="str">
        <f t="shared" ca="1" si="233"/>
        <v/>
      </c>
      <c r="CE81" s="67">
        <v>1</v>
      </c>
      <c r="CF81" s="48"/>
      <c r="CG81" s="2"/>
      <c r="CH81" s="5" t="str">
        <f t="shared" si="234"/>
        <v/>
      </c>
      <c r="CI81" s="5" t="str">
        <f t="shared" si="235"/>
        <v/>
      </c>
      <c r="CJ81" s="5" t="str">
        <f t="shared" ca="1" si="188"/>
        <v/>
      </c>
      <c r="CK81" s="38" t="str">
        <f t="shared" ca="1" si="236"/>
        <v/>
      </c>
      <c r="CL81" s="67">
        <v>1</v>
      </c>
      <c r="CM81" s="48"/>
      <c r="CN81" s="2"/>
      <c r="CO81" s="5" t="str">
        <f t="shared" si="237"/>
        <v/>
      </c>
      <c r="CP81" s="5" t="str">
        <f t="shared" si="238"/>
        <v/>
      </c>
      <c r="CQ81" s="5" t="str">
        <f t="shared" ca="1" si="189"/>
        <v/>
      </c>
      <c r="CR81" s="38" t="str">
        <f t="shared" ca="1" si="239"/>
        <v/>
      </c>
      <c r="CS81" s="67">
        <v>1</v>
      </c>
      <c r="CT81" s="48"/>
      <c r="CU81" s="2"/>
      <c r="CV81" s="5" t="str">
        <f t="shared" si="240"/>
        <v/>
      </c>
      <c r="CW81" s="5" t="str">
        <f t="shared" si="241"/>
        <v/>
      </c>
      <c r="CX81" s="5" t="str">
        <f t="shared" ca="1" si="190"/>
        <v/>
      </c>
      <c r="CY81" s="38" t="str">
        <f t="shared" ca="1" si="242"/>
        <v/>
      </c>
      <c r="CZ81" s="67">
        <v>1</v>
      </c>
      <c r="DA81" s="48"/>
      <c r="DB81" s="2"/>
      <c r="DC81" s="5" t="str">
        <f t="shared" si="243"/>
        <v/>
      </c>
      <c r="DD81" s="5" t="str">
        <f t="shared" si="244"/>
        <v/>
      </c>
      <c r="DE81" s="5" t="str">
        <f t="shared" ca="1" si="191"/>
        <v/>
      </c>
      <c r="DF81" s="38" t="str">
        <f t="shared" ca="1" si="245"/>
        <v/>
      </c>
      <c r="DG81" s="67">
        <v>1</v>
      </c>
      <c r="DH81" s="48"/>
      <c r="DI81" s="2"/>
      <c r="DJ81" s="5" t="str">
        <f t="shared" si="246"/>
        <v/>
      </c>
      <c r="DK81" s="5" t="str">
        <f t="shared" si="247"/>
        <v/>
      </c>
      <c r="DL81" s="5" t="str">
        <f t="shared" ca="1" si="192"/>
        <v/>
      </c>
      <c r="DM81" s="38" t="str">
        <f t="shared" ca="1" si="248"/>
        <v/>
      </c>
      <c r="DN81" s="67">
        <v>1</v>
      </c>
      <c r="DO81" s="48"/>
      <c r="DP81" s="2"/>
      <c r="DQ81" s="5" t="str">
        <f t="shared" si="249"/>
        <v/>
      </c>
      <c r="DR81" s="5" t="str">
        <f t="shared" si="250"/>
        <v/>
      </c>
      <c r="DS81" s="5" t="str">
        <f t="shared" ca="1" si="193"/>
        <v/>
      </c>
      <c r="DT81" s="38" t="str">
        <f t="shared" ca="1" si="251"/>
        <v/>
      </c>
      <c r="DU81" s="67">
        <v>1</v>
      </c>
      <c r="DV81" s="48"/>
      <c r="DW81" s="2"/>
      <c r="DX81" s="5" t="str">
        <f t="shared" si="252"/>
        <v/>
      </c>
      <c r="DY81" s="5" t="str">
        <f t="shared" si="253"/>
        <v/>
      </c>
      <c r="DZ81" s="5" t="str">
        <f t="shared" ca="1" si="194"/>
        <v/>
      </c>
      <c r="EA81" s="38" t="str">
        <f t="shared" ca="1" si="254"/>
        <v/>
      </c>
      <c r="EB81" s="67">
        <v>1</v>
      </c>
      <c r="EC81" s="48"/>
      <c r="ED81" s="2"/>
      <c r="EE81" s="5" t="str">
        <f t="shared" si="255"/>
        <v/>
      </c>
      <c r="EF81" s="5" t="str">
        <f t="shared" si="256"/>
        <v/>
      </c>
      <c r="EG81" s="5" t="str">
        <f t="shared" ca="1" si="195"/>
        <v/>
      </c>
      <c r="EH81" s="38" t="str">
        <f t="shared" ca="1" si="257"/>
        <v/>
      </c>
      <c r="EI81" s="67">
        <v>1</v>
      </c>
      <c r="EJ81" s="48"/>
      <c r="EK81" s="2"/>
      <c r="EL81" s="5" t="str">
        <f t="shared" si="258"/>
        <v/>
      </c>
      <c r="EM81" s="5" t="str">
        <f t="shared" si="259"/>
        <v/>
      </c>
      <c r="EN81" s="5" t="str">
        <f t="shared" ca="1" si="196"/>
        <v/>
      </c>
      <c r="EO81" s="38" t="str">
        <f t="shared" ca="1" si="260"/>
        <v/>
      </c>
      <c r="EP81" s="67">
        <v>1</v>
      </c>
      <c r="EQ81" s="48"/>
      <c r="ER81" s="2"/>
      <c r="ES81" s="5" t="str">
        <f t="shared" si="261"/>
        <v/>
      </c>
      <c r="ET81" s="5" t="str">
        <f t="shared" si="262"/>
        <v/>
      </c>
      <c r="EU81" s="5" t="str">
        <f t="shared" ca="1" si="263"/>
        <v/>
      </c>
      <c r="EV81" s="38" t="str">
        <f t="shared" ca="1" si="264"/>
        <v/>
      </c>
      <c r="EW81" s="67">
        <v>1</v>
      </c>
      <c r="EX81" s="48"/>
      <c r="EY81" s="2"/>
      <c r="EZ81" s="5" t="str">
        <f t="shared" si="265"/>
        <v/>
      </c>
      <c r="FA81" s="5" t="str">
        <f t="shared" si="266"/>
        <v/>
      </c>
      <c r="FB81" s="5" t="str">
        <f t="shared" ca="1" si="197"/>
        <v/>
      </c>
      <c r="FC81" s="38" t="str">
        <f t="shared" ca="1" si="267"/>
        <v/>
      </c>
      <c r="FD81" s="67">
        <v>1</v>
      </c>
      <c r="FE81" s="48"/>
      <c r="FF81" s="2"/>
      <c r="FG81" s="5" t="str">
        <f t="shared" si="268"/>
        <v/>
      </c>
      <c r="FH81" s="5" t="str">
        <f t="shared" si="269"/>
        <v/>
      </c>
      <c r="FI81" s="5" t="str">
        <f t="shared" ca="1" si="198"/>
        <v/>
      </c>
      <c r="FJ81" s="38" t="str">
        <f t="shared" ca="1" si="270"/>
        <v/>
      </c>
      <c r="FK81" s="67">
        <v>1</v>
      </c>
      <c r="FL81" s="48"/>
      <c r="FM81" s="2"/>
      <c r="FN81" s="5" t="str">
        <f t="shared" si="271"/>
        <v/>
      </c>
      <c r="FO81" s="5" t="str">
        <f t="shared" si="272"/>
        <v/>
      </c>
      <c r="FP81" s="5" t="str">
        <f t="shared" ca="1" si="199"/>
        <v/>
      </c>
      <c r="FQ81" s="38" t="str">
        <f t="shared" ca="1" si="273"/>
        <v/>
      </c>
      <c r="FR81" s="67">
        <v>1</v>
      </c>
      <c r="FS81" s="48"/>
      <c r="FT81" s="2"/>
      <c r="FU81" s="5" t="str">
        <f t="shared" si="274"/>
        <v/>
      </c>
      <c r="FV81" s="5" t="str">
        <f t="shared" si="275"/>
        <v/>
      </c>
      <c r="FW81" s="5" t="str">
        <f t="shared" ca="1" si="200"/>
        <v/>
      </c>
      <c r="FX81" s="170" t="str">
        <f t="shared" ca="1" si="276"/>
        <v/>
      </c>
      <c r="FY81" s="22" t="str">
        <f t="shared" si="277"/>
        <v/>
      </c>
      <c r="FZ81" s="23" t="str">
        <f t="shared" si="278"/>
        <v/>
      </c>
      <c r="GA81" s="23" t="str">
        <f t="shared" si="279"/>
        <v/>
      </c>
      <c r="GB81" s="23" t="str">
        <f t="shared" si="280"/>
        <v/>
      </c>
      <c r="GC81" s="23" t="str">
        <f t="shared" si="281"/>
        <v/>
      </c>
      <c r="GD81" s="23" t="str">
        <f t="shared" si="282"/>
        <v/>
      </c>
      <c r="GE81" s="23" t="str">
        <f t="shared" si="283"/>
        <v/>
      </c>
      <c r="GF81" s="23" t="str">
        <f t="shared" si="284"/>
        <v/>
      </c>
      <c r="GG81" s="23" t="str">
        <f t="shared" si="285"/>
        <v/>
      </c>
      <c r="GH81" s="23" t="str">
        <f t="shared" si="286"/>
        <v/>
      </c>
      <c r="GI81" s="23" t="str">
        <f t="shared" si="287"/>
        <v/>
      </c>
      <c r="GJ81" s="23" t="str">
        <f t="shared" si="288"/>
        <v/>
      </c>
      <c r="GK81" s="23" t="str">
        <f t="shared" si="289"/>
        <v/>
      </c>
      <c r="GL81" s="23" t="str">
        <f t="shared" si="290"/>
        <v/>
      </c>
      <c r="GM81" s="23" t="str">
        <f t="shared" si="291"/>
        <v/>
      </c>
      <c r="GN81" s="23" t="str">
        <f t="shared" si="292"/>
        <v/>
      </c>
      <c r="GO81" s="23" t="str">
        <f t="shared" si="293"/>
        <v/>
      </c>
      <c r="GP81" s="23" t="str">
        <f t="shared" si="294"/>
        <v/>
      </c>
      <c r="GQ81" s="23" t="str">
        <f t="shared" si="295"/>
        <v/>
      </c>
      <c r="GR81" s="23" t="str">
        <f t="shared" si="296"/>
        <v/>
      </c>
      <c r="GS81" s="23" t="str">
        <f t="shared" si="297"/>
        <v/>
      </c>
      <c r="GT81" s="23" t="str">
        <f t="shared" si="298"/>
        <v/>
      </c>
      <c r="GU81" s="23" t="str">
        <f t="shared" si="299"/>
        <v/>
      </c>
      <c r="GV81" s="23" t="str">
        <f t="shared" si="300"/>
        <v/>
      </c>
      <c r="GW81" s="119" t="str">
        <f t="shared" si="301"/>
        <v/>
      </c>
      <c r="GX81" s="22" t="str">
        <f t="shared" ca="1" si="302"/>
        <v/>
      </c>
      <c r="GY81" s="23" t="str">
        <f t="shared" ca="1" si="303"/>
        <v/>
      </c>
      <c r="GZ81" s="23" t="str">
        <f t="shared" ca="1" si="304"/>
        <v/>
      </c>
      <c r="HA81" s="23" t="str">
        <f t="shared" ca="1" si="305"/>
        <v/>
      </c>
      <c r="HB81" s="23" t="str">
        <f t="shared" ca="1" si="306"/>
        <v/>
      </c>
      <c r="HC81" s="23" t="str">
        <f t="shared" ca="1" si="307"/>
        <v/>
      </c>
      <c r="HD81" s="23" t="str">
        <f t="shared" ca="1" si="308"/>
        <v/>
      </c>
      <c r="HE81" s="23" t="str">
        <f t="shared" ca="1" si="309"/>
        <v/>
      </c>
      <c r="HF81" s="23" t="str">
        <f t="shared" ca="1" si="310"/>
        <v/>
      </c>
      <c r="HG81" s="23" t="str">
        <f t="shared" ca="1" si="311"/>
        <v/>
      </c>
      <c r="HH81" s="23" t="str">
        <f t="shared" ca="1" si="312"/>
        <v/>
      </c>
      <c r="HI81" s="23" t="str">
        <f t="shared" ca="1" si="313"/>
        <v/>
      </c>
      <c r="HJ81" s="23" t="str">
        <f t="shared" ca="1" si="314"/>
        <v/>
      </c>
      <c r="HK81" s="23" t="str">
        <f t="shared" ca="1" si="315"/>
        <v/>
      </c>
      <c r="HL81" s="23" t="str">
        <f t="shared" ca="1" si="316"/>
        <v/>
      </c>
      <c r="HM81" s="23" t="str">
        <f t="shared" ca="1" si="317"/>
        <v/>
      </c>
      <c r="HN81" s="23" t="str">
        <f t="shared" ca="1" si="318"/>
        <v/>
      </c>
      <c r="HO81" s="23" t="str">
        <f t="shared" ca="1" si="319"/>
        <v/>
      </c>
      <c r="HP81" s="23" t="str">
        <f t="shared" ca="1" si="320"/>
        <v/>
      </c>
      <c r="HQ81" s="172" t="str">
        <f t="shared" ca="1" si="321"/>
        <v/>
      </c>
      <c r="HR81" s="23" t="str">
        <f t="shared" ca="1" si="322"/>
        <v/>
      </c>
      <c r="HS81" s="23" t="str">
        <f t="shared" ca="1" si="323"/>
        <v/>
      </c>
      <c r="HT81" s="23" t="str">
        <f t="shared" ca="1" si="324"/>
        <v/>
      </c>
      <c r="HU81" s="23" t="str">
        <f t="shared" ca="1" si="325"/>
        <v/>
      </c>
      <c r="HV81" s="118" t="str">
        <f t="shared" ca="1" si="326"/>
        <v/>
      </c>
      <c r="HW81" s="179" t="str">
        <f t="shared" si="327"/>
        <v/>
      </c>
      <c r="HX81" s="24" t="str">
        <f t="shared" si="328"/>
        <v/>
      </c>
      <c r="HY81" s="24" t="str">
        <f t="shared" si="329"/>
        <v/>
      </c>
      <c r="HZ81" s="24" t="str">
        <f t="shared" si="330"/>
        <v/>
      </c>
      <c r="IA81" s="24" t="str">
        <f t="shared" si="331"/>
        <v/>
      </c>
      <c r="IB81" s="24" t="str">
        <f t="shared" si="332"/>
        <v/>
      </c>
      <c r="IC81" s="24" t="str">
        <f t="shared" si="333"/>
        <v/>
      </c>
      <c r="ID81" s="24" t="str">
        <f t="shared" si="334"/>
        <v/>
      </c>
      <c r="IE81" s="24" t="str">
        <f t="shared" si="335"/>
        <v/>
      </c>
      <c r="IF81" s="24" t="str">
        <f t="shared" si="336"/>
        <v/>
      </c>
      <c r="IG81" s="24" t="str">
        <f t="shared" si="337"/>
        <v/>
      </c>
      <c r="IH81" s="24" t="str">
        <f t="shared" si="338"/>
        <v/>
      </c>
      <c r="II81" s="24" t="str">
        <f t="shared" si="339"/>
        <v/>
      </c>
      <c r="IJ81" s="24" t="str">
        <f t="shared" si="340"/>
        <v/>
      </c>
      <c r="IK81" s="24" t="str">
        <f t="shared" si="341"/>
        <v/>
      </c>
      <c r="IL81" s="24" t="str">
        <f t="shared" si="342"/>
        <v/>
      </c>
      <c r="IM81" s="24" t="str">
        <f t="shared" si="343"/>
        <v/>
      </c>
      <c r="IN81" s="24" t="str">
        <f t="shared" si="344"/>
        <v/>
      </c>
      <c r="IO81" s="24" t="str">
        <f t="shared" si="345"/>
        <v/>
      </c>
      <c r="IP81" s="24" t="str">
        <f t="shared" si="346"/>
        <v/>
      </c>
      <c r="IQ81" s="24" t="str">
        <f t="shared" si="347"/>
        <v/>
      </c>
      <c r="IR81" s="24" t="str">
        <f t="shared" si="348"/>
        <v/>
      </c>
      <c r="IS81" s="24" t="str">
        <f t="shared" si="349"/>
        <v/>
      </c>
      <c r="IT81" s="24" t="str">
        <f t="shared" si="350"/>
        <v/>
      </c>
      <c r="IU81" s="25" t="str">
        <f t="shared" si="351"/>
        <v/>
      </c>
    </row>
    <row r="82" spans="1:255" ht="15.95" customHeight="1">
      <c r="A82" s="4"/>
      <c r="B82" s="4"/>
      <c r="C82" s="40"/>
      <c r="D82" s="44"/>
      <c r="E82" s="44"/>
      <c r="F82" s="49">
        <v>1</v>
      </c>
      <c r="G82" s="48"/>
      <c r="H82" s="2"/>
      <c r="I82" s="5" t="str">
        <f t="shared" si="201"/>
        <v/>
      </c>
      <c r="J82" s="5" t="str">
        <f t="shared" si="202"/>
        <v/>
      </c>
      <c r="K82" s="5" t="str">
        <f t="shared" ca="1" si="177"/>
        <v/>
      </c>
      <c r="L82" s="7" t="str">
        <f t="shared" ca="1" si="203"/>
        <v/>
      </c>
      <c r="M82" s="127">
        <v>1</v>
      </c>
      <c r="N82" s="48"/>
      <c r="O82" s="2"/>
      <c r="P82" s="5" t="str">
        <f t="shared" si="204"/>
        <v/>
      </c>
      <c r="Q82" s="5" t="str">
        <f t="shared" si="205"/>
        <v/>
      </c>
      <c r="R82" s="5" t="str">
        <f t="shared" ca="1" si="178"/>
        <v/>
      </c>
      <c r="S82" s="7" t="str">
        <f t="shared" ca="1" si="206"/>
        <v/>
      </c>
      <c r="T82" s="127">
        <v>1</v>
      </c>
      <c r="U82" s="48"/>
      <c r="V82" s="3"/>
      <c r="W82" s="5" t="str">
        <f t="shared" si="207"/>
        <v/>
      </c>
      <c r="X82" s="5" t="str">
        <f t="shared" si="208"/>
        <v/>
      </c>
      <c r="Y82" s="5" t="str">
        <f t="shared" ca="1" si="179"/>
        <v/>
      </c>
      <c r="Z82" s="6" t="str">
        <f t="shared" ca="1" si="209"/>
        <v/>
      </c>
      <c r="AA82" s="127">
        <v>1</v>
      </c>
      <c r="AB82" s="48"/>
      <c r="AC82" s="3"/>
      <c r="AD82" s="5" t="str">
        <f t="shared" si="210"/>
        <v/>
      </c>
      <c r="AE82" s="5" t="str">
        <f t="shared" si="211"/>
        <v/>
      </c>
      <c r="AF82" s="5" t="str">
        <f t="shared" ca="1" si="180"/>
        <v/>
      </c>
      <c r="AG82" s="6" t="str">
        <f t="shared" ca="1" si="212"/>
        <v/>
      </c>
      <c r="AH82" s="127">
        <v>1</v>
      </c>
      <c r="AI82" s="48"/>
      <c r="AJ82" s="3"/>
      <c r="AK82" s="5" t="str">
        <f t="shared" si="213"/>
        <v/>
      </c>
      <c r="AL82" s="5" t="str">
        <f t="shared" si="214"/>
        <v/>
      </c>
      <c r="AM82" s="5" t="str">
        <f t="shared" ca="1" si="181"/>
        <v/>
      </c>
      <c r="AN82" s="6" t="str">
        <f t="shared" ca="1" si="215"/>
        <v/>
      </c>
      <c r="AO82" s="67">
        <v>1</v>
      </c>
      <c r="AP82" s="48"/>
      <c r="AQ82" s="3"/>
      <c r="AR82" s="5" t="str">
        <f t="shared" si="216"/>
        <v/>
      </c>
      <c r="AS82" s="5" t="str">
        <f t="shared" si="217"/>
        <v/>
      </c>
      <c r="AT82" s="5" t="str">
        <f t="shared" ca="1" si="182"/>
        <v/>
      </c>
      <c r="AU82" s="6" t="str">
        <f t="shared" ca="1" si="218"/>
        <v/>
      </c>
      <c r="AV82" s="67">
        <v>1</v>
      </c>
      <c r="AW82" s="48"/>
      <c r="AX82" s="3"/>
      <c r="AY82" s="5" t="str">
        <f t="shared" si="219"/>
        <v/>
      </c>
      <c r="AZ82" s="5" t="str">
        <f t="shared" si="220"/>
        <v/>
      </c>
      <c r="BA82" s="5" t="str">
        <f t="shared" ca="1" si="183"/>
        <v/>
      </c>
      <c r="BB82" s="6" t="str">
        <f t="shared" ca="1" si="221"/>
        <v/>
      </c>
      <c r="BC82" s="67">
        <v>1</v>
      </c>
      <c r="BD82" s="48"/>
      <c r="BE82" s="3"/>
      <c r="BF82" s="5" t="str">
        <f t="shared" si="222"/>
        <v/>
      </c>
      <c r="BG82" s="5" t="str">
        <f t="shared" si="223"/>
        <v/>
      </c>
      <c r="BH82" s="5" t="str">
        <f t="shared" ca="1" si="184"/>
        <v/>
      </c>
      <c r="BI82" s="5" t="str">
        <f t="shared" ca="1" si="224"/>
        <v/>
      </c>
      <c r="BJ82" s="67">
        <v>1</v>
      </c>
      <c r="BK82" s="48"/>
      <c r="BL82" s="2"/>
      <c r="BM82" s="5" t="str">
        <f t="shared" si="225"/>
        <v/>
      </c>
      <c r="BN82" s="5" t="str">
        <f t="shared" si="226"/>
        <v/>
      </c>
      <c r="BO82" s="5" t="str">
        <f t="shared" ca="1" si="185"/>
        <v/>
      </c>
      <c r="BP82" s="5" t="str">
        <f t="shared" ca="1" si="227"/>
        <v/>
      </c>
      <c r="BQ82" s="67">
        <v>1</v>
      </c>
      <c r="BR82" s="48"/>
      <c r="BS82" s="2"/>
      <c r="BT82" s="5" t="str">
        <f t="shared" si="228"/>
        <v/>
      </c>
      <c r="BU82" s="5" t="str">
        <f t="shared" si="229"/>
        <v/>
      </c>
      <c r="BV82" s="5" t="str">
        <f t="shared" ca="1" si="186"/>
        <v/>
      </c>
      <c r="BW82" s="74" t="str">
        <f t="shared" ca="1" si="230"/>
        <v/>
      </c>
      <c r="BX82" s="67">
        <v>1</v>
      </c>
      <c r="BY82" s="48"/>
      <c r="BZ82" s="2"/>
      <c r="CA82" s="5" t="str">
        <f t="shared" si="231"/>
        <v/>
      </c>
      <c r="CB82" s="5" t="str">
        <f t="shared" si="232"/>
        <v/>
      </c>
      <c r="CC82" s="5" t="str">
        <f t="shared" ca="1" si="187"/>
        <v/>
      </c>
      <c r="CD82" s="74" t="str">
        <f t="shared" ca="1" si="233"/>
        <v/>
      </c>
      <c r="CE82" s="67">
        <v>1</v>
      </c>
      <c r="CF82" s="48"/>
      <c r="CG82" s="2"/>
      <c r="CH82" s="5" t="str">
        <f t="shared" si="234"/>
        <v/>
      </c>
      <c r="CI82" s="5" t="str">
        <f t="shared" si="235"/>
        <v/>
      </c>
      <c r="CJ82" s="5" t="str">
        <f t="shared" ca="1" si="188"/>
        <v/>
      </c>
      <c r="CK82" s="38" t="str">
        <f t="shared" ca="1" si="236"/>
        <v/>
      </c>
      <c r="CL82" s="67">
        <v>1</v>
      </c>
      <c r="CM82" s="48"/>
      <c r="CN82" s="2"/>
      <c r="CO82" s="5" t="str">
        <f t="shared" si="237"/>
        <v/>
      </c>
      <c r="CP82" s="5" t="str">
        <f t="shared" si="238"/>
        <v/>
      </c>
      <c r="CQ82" s="5" t="str">
        <f t="shared" ca="1" si="189"/>
        <v/>
      </c>
      <c r="CR82" s="38" t="str">
        <f t="shared" ca="1" si="239"/>
        <v/>
      </c>
      <c r="CS82" s="67">
        <v>1</v>
      </c>
      <c r="CT82" s="48"/>
      <c r="CU82" s="2"/>
      <c r="CV82" s="5" t="str">
        <f t="shared" si="240"/>
        <v/>
      </c>
      <c r="CW82" s="5" t="str">
        <f t="shared" si="241"/>
        <v/>
      </c>
      <c r="CX82" s="5" t="str">
        <f t="shared" ca="1" si="190"/>
        <v/>
      </c>
      <c r="CY82" s="38" t="str">
        <f t="shared" ca="1" si="242"/>
        <v/>
      </c>
      <c r="CZ82" s="67">
        <v>1</v>
      </c>
      <c r="DA82" s="48"/>
      <c r="DB82" s="2"/>
      <c r="DC82" s="5" t="str">
        <f t="shared" si="243"/>
        <v/>
      </c>
      <c r="DD82" s="5" t="str">
        <f t="shared" si="244"/>
        <v/>
      </c>
      <c r="DE82" s="5" t="str">
        <f t="shared" ca="1" si="191"/>
        <v/>
      </c>
      <c r="DF82" s="38" t="str">
        <f t="shared" ca="1" si="245"/>
        <v/>
      </c>
      <c r="DG82" s="67">
        <v>1</v>
      </c>
      <c r="DH82" s="48"/>
      <c r="DI82" s="2"/>
      <c r="DJ82" s="5" t="str">
        <f t="shared" si="246"/>
        <v/>
      </c>
      <c r="DK82" s="5" t="str">
        <f t="shared" si="247"/>
        <v/>
      </c>
      <c r="DL82" s="5" t="str">
        <f t="shared" ca="1" si="192"/>
        <v/>
      </c>
      <c r="DM82" s="38" t="str">
        <f t="shared" ca="1" si="248"/>
        <v/>
      </c>
      <c r="DN82" s="67">
        <v>1</v>
      </c>
      <c r="DO82" s="48"/>
      <c r="DP82" s="2"/>
      <c r="DQ82" s="5" t="str">
        <f t="shared" si="249"/>
        <v/>
      </c>
      <c r="DR82" s="5" t="str">
        <f t="shared" si="250"/>
        <v/>
      </c>
      <c r="DS82" s="5" t="str">
        <f t="shared" ca="1" si="193"/>
        <v/>
      </c>
      <c r="DT82" s="38" t="str">
        <f t="shared" ca="1" si="251"/>
        <v/>
      </c>
      <c r="DU82" s="67">
        <v>1</v>
      </c>
      <c r="DV82" s="48"/>
      <c r="DW82" s="2"/>
      <c r="DX82" s="5" t="str">
        <f t="shared" si="252"/>
        <v/>
      </c>
      <c r="DY82" s="5" t="str">
        <f t="shared" si="253"/>
        <v/>
      </c>
      <c r="DZ82" s="5" t="str">
        <f t="shared" ca="1" si="194"/>
        <v/>
      </c>
      <c r="EA82" s="38" t="str">
        <f t="shared" ca="1" si="254"/>
        <v/>
      </c>
      <c r="EB82" s="67">
        <v>1</v>
      </c>
      <c r="EC82" s="48"/>
      <c r="ED82" s="2"/>
      <c r="EE82" s="5" t="str">
        <f t="shared" si="255"/>
        <v/>
      </c>
      <c r="EF82" s="5" t="str">
        <f t="shared" si="256"/>
        <v/>
      </c>
      <c r="EG82" s="5" t="str">
        <f t="shared" ca="1" si="195"/>
        <v/>
      </c>
      <c r="EH82" s="38" t="str">
        <f t="shared" ca="1" si="257"/>
        <v/>
      </c>
      <c r="EI82" s="67">
        <v>1</v>
      </c>
      <c r="EJ82" s="48"/>
      <c r="EK82" s="2"/>
      <c r="EL82" s="5" t="str">
        <f t="shared" si="258"/>
        <v/>
      </c>
      <c r="EM82" s="5" t="str">
        <f t="shared" si="259"/>
        <v/>
      </c>
      <c r="EN82" s="5" t="str">
        <f t="shared" ca="1" si="196"/>
        <v/>
      </c>
      <c r="EO82" s="38" t="str">
        <f t="shared" ca="1" si="260"/>
        <v/>
      </c>
      <c r="EP82" s="67">
        <v>1</v>
      </c>
      <c r="EQ82" s="48"/>
      <c r="ER82" s="2"/>
      <c r="ES82" s="5" t="str">
        <f t="shared" si="261"/>
        <v/>
      </c>
      <c r="ET82" s="5" t="str">
        <f t="shared" si="262"/>
        <v/>
      </c>
      <c r="EU82" s="5" t="str">
        <f t="shared" ca="1" si="263"/>
        <v/>
      </c>
      <c r="EV82" s="38" t="str">
        <f t="shared" ca="1" si="264"/>
        <v/>
      </c>
      <c r="EW82" s="67">
        <v>1</v>
      </c>
      <c r="EX82" s="48"/>
      <c r="EY82" s="2"/>
      <c r="EZ82" s="5" t="str">
        <f t="shared" si="265"/>
        <v/>
      </c>
      <c r="FA82" s="5" t="str">
        <f t="shared" si="266"/>
        <v/>
      </c>
      <c r="FB82" s="5" t="str">
        <f t="shared" ca="1" si="197"/>
        <v/>
      </c>
      <c r="FC82" s="38" t="str">
        <f t="shared" ca="1" si="267"/>
        <v/>
      </c>
      <c r="FD82" s="67">
        <v>1</v>
      </c>
      <c r="FE82" s="48"/>
      <c r="FF82" s="2"/>
      <c r="FG82" s="5" t="str">
        <f t="shared" si="268"/>
        <v/>
      </c>
      <c r="FH82" s="5" t="str">
        <f t="shared" si="269"/>
        <v/>
      </c>
      <c r="FI82" s="5" t="str">
        <f t="shared" ca="1" si="198"/>
        <v/>
      </c>
      <c r="FJ82" s="38" t="str">
        <f t="shared" ca="1" si="270"/>
        <v/>
      </c>
      <c r="FK82" s="67">
        <v>1</v>
      </c>
      <c r="FL82" s="48"/>
      <c r="FM82" s="2"/>
      <c r="FN82" s="5" t="str">
        <f t="shared" si="271"/>
        <v/>
      </c>
      <c r="FO82" s="5" t="str">
        <f t="shared" si="272"/>
        <v/>
      </c>
      <c r="FP82" s="5" t="str">
        <f t="shared" ca="1" si="199"/>
        <v/>
      </c>
      <c r="FQ82" s="38" t="str">
        <f t="shared" ca="1" si="273"/>
        <v/>
      </c>
      <c r="FR82" s="67">
        <v>1</v>
      </c>
      <c r="FS82" s="48"/>
      <c r="FT82" s="2"/>
      <c r="FU82" s="5" t="str">
        <f t="shared" si="274"/>
        <v/>
      </c>
      <c r="FV82" s="5" t="str">
        <f t="shared" si="275"/>
        <v/>
      </c>
      <c r="FW82" s="5" t="str">
        <f t="shared" ca="1" si="200"/>
        <v/>
      </c>
      <c r="FX82" s="170" t="str">
        <f t="shared" ca="1" si="276"/>
        <v/>
      </c>
      <c r="FY82" s="22" t="str">
        <f t="shared" si="277"/>
        <v/>
      </c>
      <c r="FZ82" s="23" t="str">
        <f t="shared" si="278"/>
        <v/>
      </c>
      <c r="GA82" s="23" t="str">
        <f t="shared" si="279"/>
        <v/>
      </c>
      <c r="GB82" s="23" t="str">
        <f t="shared" si="280"/>
        <v/>
      </c>
      <c r="GC82" s="23" t="str">
        <f t="shared" si="281"/>
        <v/>
      </c>
      <c r="GD82" s="23" t="str">
        <f t="shared" si="282"/>
        <v/>
      </c>
      <c r="GE82" s="23" t="str">
        <f t="shared" si="283"/>
        <v/>
      </c>
      <c r="GF82" s="23" t="str">
        <f t="shared" si="284"/>
        <v/>
      </c>
      <c r="GG82" s="23" t="str">
        <f t="shared" si="285"/>
        <v/>
      </c>
      <c r="GH82" s="23" t="str">
        <f t="shared" si="286"/>
        <v/>
      </c>
      <c r="GI82" s="23" t="str">
        <f t="shared" si="287"/>
        <v/>
      </c>
      <c r="GJ82" s="23" t="str">
        <f t="shared" si="288"/>
        <v/>
      </c>
      <c r="GK82" s="23" t="str">
        <f t="shared" si="289"/>
        <v/>
      </c>
      <c r="GL82" s="23" t="str">
        <f t="shared" si="290"/>
        <v/>
      </c>
      <c r="GM82" s="23" t="str">
        <f t="shared" si="291"/>
        <v/>
      </c>
      <c r="GN82" s="23" t="str">
        <f t="shared" si="292"/>
        <v/>
      </c>
      <c r="GO82" s="23" t="str">
        <f t="shared" si="293"/>
        <v/>
      </c>
      <c r="GP82" s="23" t="str">
        <f t="shared" si="294"/>
        <v/>
      </c>
      <c r="GQ82" s="23" t="str">
        <f t="shared" si="295"/>
        <v/>
      </c>
      <c r="GR82" s="23" t="str">
        <f t="shared" si="296"/>
        <v/>
      </c>
      <c r="GS82" s="23" t="str">
        <f t="shared" si="297"/>
        <v/>
      </c>
      <c r="GT82" s="23" t="str">
        <f t="shared" si="298"/>
        <v/>
      </c>
      <c r="GU82" s="23" t="str">
        <f t="shared" si="299"/>
        <v/>
      </c>
      <c r="GV82" s="23" t="str">
        <f t="shared" si="300"/>
        <v/>
      </c>
      <c r="GW82" s="119" t="str">
        <f t="shared" si="301"/>
        <v/>
      </c>
      <c r="GX82" s="22" t="str">
        <f t="shared" ca="1" si="302"/>
        <v/>
      </c>
      <c r="GY82" s="23" t="str">
        <f t="shared" ca="1" si="303"/>
        <v/>
      </c>
      <c r="GZ82" s="23" t="str">
        <f t="shared" ca="1" si="304"/>
        <v/>
      </c>
      <c r="HA82" s="23" t="str">
        <f t="shared" ca="1" si="305"/>
        <v/>
      </c>
      <c r="HB82" s="23" t="str">
        <f t="shared" ca="1" si="306"/>
        <v/>
      </c>
      <c r="HC82" s="23" t="str">
        <f t="shared" ca="1" si="307"/>
        <v/>
      </c>
      <c r="HD82" s="23" t="str">
        <f t="shared" ca="1" si="308"/>
        <v/>
      </c>
      <c r="HE82" s="23" t="str">
        <f t="shared" ca="1" si="309"/>
        <v/>
      </c>
      <c r="HF82" s="23" t="str">
        <f t="shared" ca="1" si="310"/>
        <v/>
      </c>
      <c r="HG82" s="23" t="str">
        <f t="shared" ca="1" si="311"/>
        <v/>
      </c>
      <c r="HH82" s="23" t="str">
        <f t="shared" ca="1" si="312"/>
        <v/>
      </c>
      <c r="HI82" s="23" t="str">
        <f t="shared" ca="1" si="313"/>
        <v/>
      </c>
      <c r="HJ82" s="23" t="str">
        <f t="shared" ca="1" si="314"/>
        <v/>
      </c>
      <c r="HK82" s="23" t="str">
        <f t="shared" ca="1" si="315"/>
        <v/>
      </c>
      <c r="HL82" s="23" t="str">
        <f t="shared" ca="1" si="316"/>
        <v/>
      </c>
      <c r="HM82" s="23" t="str">
        <f t="shared" ca="1" si="317"/>
        <v/>
      </c>
      <c r="HN82" s="23" t="str">
        <f t="shared" ca="1" si="318"/>
        <v/>
      </c>
      <c r="HO82" s="23" t="str">
        <f t="shared" ca="1" si="319"/>
        <v/>
      </c>
      <c r="HP82" s="23" t="str">
        <f t="shared" ca="1" si="320"/>
        <v/>
      </c>
      <c r="HQ82" s="172" t="str">
        <f t="shared" ca="1" si="321"/>
        <v/>
      </c>
      <c r="HR82" s="23" t="str">
        <f t="shared" ca="1" si="322"/>
        <v/>
      </c>
      <c r="HS82" s="23" t="str">
        <f t="shared" ca="1" si="323"/>
        <v/>
      </c>
      <c r="HT82" s="23" t="str">
        <f t="shared" ca="1" si="324"/>
        <v/>
      </c>
      <c r="HU82" s="23" t="str">
        <f t="shared" ca="1" si="325"/>
        <v/>
      </c>
      <c r="HV82" s="118" t="str">
        <f t="shared" ca="1" si="326"/>
        <v/>
      </c>
      <c r="HW82" s="179" t="str">
        <f t="shared" si="327"/>
        <v/>
      </c>
      <c r="HX82" s="24" t="str">
        <f t="shared" si="328"/>
        <v/>
      </c>
      <c r="HY82" s="24" t="str">
        <f t="shared" si="329"/>
        <v/>
      </c>
      <c r="HZ82" s="24" t="str">
        <f t="shared" si="330"/>
        <v/>
      </c>
      <c r="IA82" s="24" t="str">
        <f t="shared" si="331"/>
        <v/>
      </c>
      <c r="IB82" s="24" t="str">
        <f t="shared" si="332"/>
        <v/>
      </c>
      <c r="IC82" s="24" t="str">
        <f t="shared" si="333"/>
        <v/>
      </c>
      <c r="ID82" s="24" t="str">
        <f t="shared" si="334"/>
        <v/>
      </c>
      <c r="IE82" s="24" t="str">
        <f t="shared" si="335"/>
        <v/>
      </c>
      <c r="IF82" s="24" t="str">
        <f t="shared" si="336"/>
        <v/>
      </c>
      <c r="IG82" s="24" t="str">
        <f t="shared" si="337"/>
        <v/>
      </c>
      <c r="IH82" s="24" t="str">
        <f t="shared" si="338"/>
        <v/>
      </c>
      <c r="II82" s="24" t="str">
        <f t="shared" si="339"/>
        <v/>
      </c>
      <c r="IJ82" s="24" t="str">
        <f t="shared" si="340"/>
        <v/>
      </c>
      <c r="IK82" s="24" t="str">
        <f t="shared" si="341"/>
        <v/>
      </c>
      <c r="IL82" s="24" t="str">
        <f t="shared" si="342"/>
        <v/>
      </c>
      <c r="IM82" s="24" t="str">
        <f t="shared" si="343"/>
        <v/>
      </c>
      <c r="IN82" s="24" t="str">
        <f t="shared" si="344"/>
        <v/>
      </c>
      <c r="IO82" s="24" t="str">
        <f t="shared" si="345"/>
        <v/>
      </c>
      <c r="IP82" s="24" t="str">
        <f t="shared" si="346"/>
        <v/>
      </c>
      <c r="IQ82" s="24" t="str">
        <f t="shared" si="347"/>
        <v/>
      </c>
      <c r="IR82" s="24" t="str">
        <f t="shared" si="348"/>
        <v/>
      </c>
      <c r="IS82" s="24" t="str">
        <f t="shared" si="349"/>
        <v/>
      </c>
      <c r="IT82" s="24" t="str">
        <f t="shared" si="350"/>
        <v/>
      </c>
      <c r="IU82" s="25" t="str">
        <f t="shared" si="351"/>
        <v/>
      </c>
    </row>
    <row r="83" spans="1:255" ht="15.95" customHeight="1">
      <c r="A83" s="4"/>
      <c r="B83" s="4"/>
      <c r="C83" s="40"/>
      <c r="D83" s="44"/>
      <c r="E83" s="44"/>
      <c r="F83" s="49">
        <v>1</v>
      </c>
      <c r="G83" s="48"/>
      <c r="H83" s="2"/>
      <c r="I83" s="5" t="str">
        <f t="shared" si="201"/>
        <v/>
      </c>
      <c r="J83" s="5" t="str">
        <f t="shared" si="202"/>
        <v/>
      </c>
      <c r="K83" s="5" t="str">
        <f t="shared" ca="1" si="177"/>
        <v/>
      </c>
      <c r="L83" s="7" t="str">
        <f t="shared" ca="1" si="203"/>
        <v/>
      </c>
      <c r="M83" s="127">
        <v>1</v>
      </c>
      <c r="N83" s="48"/>
      <c r="O83" s="2"/>
      <c r="P83" s="5" t="str">
        <f t="shared" si="204"/>
        <v/>
      </c>
      <c r="Q83" s="5" t="str">
        <f t="shared" si="205"/>
        <v/>
      </c>
      <c r="R83" s="5" t="str">
        <f t="shared" ca="1" si="178"/>
        <v/>
      </c>
      <c r="S83" s="7" t="str">
        <f t="shared" ca="1" si="206"/>
        <v/>
      </c>
      <c r="T83" s="127">
        <v>1</v>
      </c>
      <c r="U83" s="48"/>
      <c r="V83" s="3"/>
      <c r="W83" s="5" t="str">
        <f t="shared" si="207"/>
        <v/>
      </c>
      <c r="X83" s="5" t="str">
        <f t="shared" si="208"/>
        <v/>
      </c>
      <c r="Y83" s="5" t="str">
        <f t="shared" ca="1" si="179"/>
        <v/>
      </c>
      <c r="Z83" s="6" t="str">
        <f t="shared" ca="1" si="209"/>
        <v/>
      </c>
      <c r="AA83" s="127">
        <v>1</v>
      </c>
      <c r="AB83" s="48"/>
      <c r="AC83" s="3"/>
      <c r="AD83" s="5" t="str">
        <f t="shared" si="210"/>
        <v/>
      </c>
      <c r="AE83" s="5" t="str">
        <f t="shared" si="211"/>
        <v/>
      </c>
      <c r="AF83" s="5" t="str">
        <f t="shared" ca="1" si="180"/>
        <v/>
      </c>
      <c r="AG83" s="6" t="str">
        <f t="shared" ca="1" si="212"/>
        <v/>
      </c>
      <c r="AH83" s="127">
        <v>1</v>
      </c>
      <c r="AI83" s="48"/>
      <c r="AJ83" s="3"/>
      <c r="AK83" s="5" t="str">
        <f t="shared" si="213"/>
        <v/>
      </c>
      <c r="AL83" s="5" t="str">
        <f t="shared" si="214"/>
        <v/>
      </c>
      <c r="AM83" s="5" t="str">
        <f t="shared" ca="1" si="181"/>
        <v/>
      </c>
      <c r="AN83" s="6" t="str">
        <f t="shared" ca="1" si="215"/>
        <v/>
      </c>
      <c r="AO83" s="67">
        <v>1</v>
      </c>
      <c r="AP83" s="48"/>
      <c r="AQ83" s="3"/>
      <c r="AR83" s="5" t="str">
        <f t="shared" si="216"/>
        <v/>
      </c>
      <c r="AS83" s="5" t="str">
        <f t="shared" si="217"/>
        <v/>
      </c>
      <c r="AT83" s="5" t="str">
        <f t="shared" ca="1" si="182"/>
        <v/>
      </c>
      <c r="AU83" s="6" t="str">
        <f t="shared" ca="1" si="218"/>
        <v/>
      </c>
      <c r="AV83" s="67">
        <v>1</v>
      </c>
      <c r="AW83" s="48"/>
      <c r="AX83" s="3"/>
      <c r="AY83" s="5" t="str">
        <f t="shared" si="219"/>
        <v/>
      </c>
      <c r="AZ83" s="5" t="str">
        <f t="shared" si="220"/>
        <v/>
      </c>
      <c r="BA83" s="5" t="str">
        <f t="shared" ca="1" si="183"/>
        <v/>
      </c>
      <c r="BB83" s="6" t="str">
        <f t="shared" ca="1" si="221"/>
        <v/>
      </c>
      <c r="BC83" s="67">
        <v>1</v>
      </c>
      <c r="BD83" s="48"/>
      <c r="BE83" s="3"/>
      <c r="BF83" s="5" t="str">
        <f t="shared" si="222"/>
        <v/>
      </c>
      <c r="BG83" s="5" t="str">
        <f t="shared" si="223"/>
        <v/>
      </c>
      <c r="BH83" s="5" t="str">
        <f t="shared" ca="1" si="184"/>
        <v/>
      </c>
      <c r="BI83" s="5" t="str">
        <f t="shared" ca="1" si="224"/>
        <v/>
      </c>
      <c r="BJ83" s="67">
        <v>1</v>
      </c>
      <c r="BK83" s="48"/>
      <c r="BL83" s="2"/>
      <c r="BM83" s="5" t="str">
        <f t="shared" si="225"/>
        <v/>
      </c>
      <c r="BN83" s="5" t="str">
        <f t="shared" si="226"/>
        <v/>
      </c>
      <c r="BO83" s="5" t="str">
        <f t="shared" ca="1" si="185"/>
        <v/>
      </c>
      <c r="BP83" s="5" t="str">
        <f t="shared" ca="1" si="227"/>
        <v/>
      </c>
      <c r="BQ83" s="67">
        <v>1</v>
      </c>
      <c r="BR83" s="48"/>
      <c r="BS83" s="2"/>
      <c r="BT83" s="5" t="str">
        <f t="shared" si="228"/>
        <v/>
      </c>
      <c r="BU83" s="5" t="str">
        <f t="shared" si="229"/>
        <v/>
      </c>
      <c r="BV83" s="5" t="str">
        <f t="shared" ca="1" si="186"/>
        <v/>
      </c>
      <c r="BW83" s="74" t="str">
        <f t="shared" ca="1" si="230"/>
        <v/>
      </c>
      <c r="BX83" s="67">
        <v>1</v>
      </c>
      <c r="BY83" s="48"/>
      <c r="BZ83" s="2"/>
      <c r="CA83" s="5" t="str">
        <f t="shared" si="231"/>
        <v/>
      </c>
      <c r="CB83" s="5" t="str">
        <f t="shared" si="232"/>
        <v/>
      </c>
      <c r="CC83" s="5" t="str">
        <f t="shared" ca="1" si="187"/>
        <v/>
      </c>
      <c r="CD83" s="74" t="str">
        <f t="shared" ca="1" si="233"/>
        <v/>
      </c>
      <c r="CE83" s="67">
        <v>1</v>
      </c>
      <c r="CF83" s="48"/>
      <c r="CG83" s="2"/>
      <c r="CH83" s="5" t="str">
        <f t="shared" si="234"/>
        <v/>
      </c>
      <c r="CI83" s="5" t="str">
        <f t="shared" si="235"/>
        <v/>
      </c>
      <c r="CJ83" s="5" t="str">
        <f t="shared" ca="1" si="188"/>
        <v/>
      </c>
      <c r="CK83" s="38" t="str">
        <f t="shared" ca="1" si="236"/>
        <v/>
      </c>
      <c r="CL83" s="67">
        <v>1</v>
      </c>
      <c r="CM83" s="48"/>
      <c r="CN83" s="2"/>
      <c r="CO83" s="5" t="str">
        <f t="shared" si="237"/>
        <v/>
      </c>
      <c r="CP83" s="5" t="str">
        <f t="shared" si="238"/>
        <v/>
      </c>
      <c r="CQ83" s="5" t="str">
        <f t="shared" ca="1" si="189"/>
        <v/>
      </c>
      <c r="CR83" s="38" t="str">
        <f t="shared" ca="1" si="239"/>
        <v/>
      </c>
      <c r="CS83" s="67">
        <v>1</v>
      </c>
      <c r="CT83" s="48"/>
      <c r="CU83" s="2"/>
      <c r="CV83" s="5" t="str">
        <f t="shared" si="240"/>
        <v/>
      </c>
      <c r="CW83" s="5" t="str">
        <f t="shared" si="241"/>
        <v/>
      </c>
      <c r="CX83" s="5" t="str">
        <f t="shared" ca="1" si="190"/>
        <v/>
      </c>
      <c r="CY83" s="38" t="str">
        <f t="shared" ca="1" si="242"/>
        <v/>
      </c>
      <c r="CZ83" s="67">
        <v>1</v>
      </c>
      <c r="DA83" s="48"/>
      <c r="DB83" s="2"/>
      <c r="DC83" s="5" t="str">
        <f t="shared" si="243"/>
        <v/>
      </c>
      <c r="DD83" s="5" t="str">
        <f t="shared" si="244"/>
        <v/>
      </c>
      <c r="DE83" s="5" t="str">
        <f t="shared" ca="1" si="191"/>
        <v/>
      </c>
      <c r="DF83" s="38" t="str">
        <f t="shared" ca="1" si="245"/>
        <v/>
      </c>
      <c r="DG83" s="67">
        <v>1</v>
      </c>
      <c r="DH83" s="48"/>
      <c r="DI83" s="2"/>
      <c r="DJ83" s="5" t="str">
        <f t="shared" si="246"/>
        <v/>
      </c>
      <c r="DK83" s="5" t="str">
        <f t="shared" si="247"/>
        <v/>
      </c>
      <c r="DL83" s="5" t="str">
        <f t="shared" ca="1" si="192"/>
        <v/>
      </c>
      <c r="DM83" s="38" t="str">
        <f t="shared" ca="1" si="248"/>
        <v/>
      </c>
      <c r="DN83" s="67">
        <v>1</v>
      </c>
      <c r="DO83" s="48"/>
      <c r="DP83" s="2"/>
      <c r="DQ83" s="5" t="str">
        <f t="shared" si="249"/>
        <v/>
      </c>
      <c r="DR83" s="5" t="str">
        <f t="shared" si="250"/>
        <v/>
      </c>
      <c r="DS83" s="5" t="str">
        <f t="shared" ca="1" si="193"/>
        <v/>
      </c>
      <c r="DT83" s="38" t="str">
        <f t="shared" ca="1" si="251"/>
        <v/>
      </c>
      <c r="DU83" s="67">
        <v>1</v>
      </c>
      <c r="DV83" s="48"/>
      <c r="DW83" s="2"/>
      <c r="DX83" s="5" t="str">
        <f t="shared" si="252"/>
        <v/>
      </c>
      <c r="DY83" s="5" t="str">
        <f t="shared" si="253"/>
        <v/>
      </c>
      <c r="DZ83" s="5" t="str">
        <f t="shared" ca="1" si="194"/>
        <v/>
      </c>
      <c r="EA83" s="38" t="str">
        <f t="shared" ca="1" si="254"/>
        <v/>
      </c>
      <c r="EB83" s="67">
        <v>1</v>
      </c>
      <c r="EC83" s="48"/>
      <c r="ED83" s="2"/>
      <c r="EE83" s="5" t="str">
        <f t="shared" si="255"/>
        <v/>
      </c>
      <c r="EF83" s="5" t="str">
        <f t="shared" si="256"/>
        <v/>
      </c>
      <c r="EG83" s="5" t="str">
        <f t="shared" ca="1" si="195"/>
        <v/>
      </c>
      <c r="EH83" s="38" t="str">
        <f t="shared" ca="1" si="257"/>
        <v/>
      </c>
      <c r="EI83" s="67">
        <v>1</v>
      </c>
      <c r="EJ83" s="48"/>
      <c r="EK83" s="2"/>
      <c r="EL83" s="5" t="str">
        <f t="shared" si="258"/>
        <v/>
      </c>
      <c r="EM83" s="5" t="str">
        <f t="shared" si="259"/>
        <v/>
      </c>
      <c r="EN83" s="5" t="str">
        <f t="shared" ca="1" si="196"/>
        <v/>
      </c>
      <c r="EO83" s="38" t="str">
        <f t="shared" ca="1" si="260"/>
        <v/>
      </c>
      <c r="EP83" s="67">
        <v>1</v>
      </c>
      <c r="EQ83" s="48"/>
      <c r="ER83" s="2"/>
      <c r="ES83" s="5" t="str">
        <f t="shared" si="261"/>
        <v/>
      </c>
      <c r="ET83" s="5" t="str">
        <f t="shared" si="262"/>
        <v/>
      </c>
      <c r="EU83" s="5" t="str">
        <f t="shared" ca="1" si="263"/>
        <v/>
      </c>
      <c r="EV83" s="38" t="str">
        <f t="shared" ca="1" si="264"/>
        <v/>
      </c>
      <c r="EW83" s="67">
        <v>1</v>
      </c>
      <c r="EX83" s="48"/>
      <c r="EY83" s="2"/>
      <c r="EZ83" s="5" t="str">
        <f t="shared" si="265"/>
        <v/>
      </c>
      <c r="FA83" s="5" t="str">
        <f t="shared" si="266"/>
        <v/>
      </c>
      <c r="FB83" s="5" t="str">
        <f t="shared" ca="1" si="197"/>
        <v/>
      </c>
      <c r="FC83" s="38" t="str">
        <f t="shared" ca="1" si="267"/>
        <v/>
      </c>
      <c r="FD83" s="67">
        <v>1</v>
      </c>
      <c r="FE83" s="48"/>
      <c r="FF83" s="2"/>
      <c r="FG83" s="5" t="str">
        <f t="shared" si="268"/>
        <v/>
      </c>
      <c r="FH83" s="5" t="str">
        <f t="shared" si="269"/>
        <v/>
      </c>
      <c r="FI83" s="5" t="str">
        <f t="shared" ca="1" si="198"/>
        <v/>
      </c>
      <c r="FJ83" s="38" t="str">
        <f t="shared" ca="1" si="270"/>
        <v/>
      </c>
      <c r="FK83" s="67">
        <v>1</v>
      </c>
      <c r="FL83" s="48"/>
      <c r="FM83" s="2"/>
      <c r="FN83" s="5" t="str">
        <f t="shared" si="271"/>
        <v/>
      </c>
      <c r="FO83" s="5" t="str">
        <f t="shared" si="272"/>
        <v/>
      </c>
      <c r="FP83" s="5" t="str">
        <f t="shared" ca="1" si="199"/>
        <v/>
      </c>
      <c r="FQ83" s="38" t="str">
        <f t="shared" ca="1" si="273"/>
        <v/>
      </c>
      <c r="FR83" s="67">
        <v>1</v>
      </c>
      <c r="FS83" s="48"/>
      <c r="FT83" s="2"/>
      <c r="FU83" s="5" t="str">
        <f t="shared" si="274"/>
        <v/>
      </c>
      <c r="FV83" s="5" t="str">
        <f t="shared" si="275"/>
        <v/>
      </c>
      <c r="FW83" s="5" t="str">
        <f t="shared" ca="1" si="200"/>
        <v/>
      </c>
      <c r="FX83" s="170" t="str">
        <f t="shared" ca="1" si="276"/>
        <v/>
      </c>
      <c r="FY83" s="22" t="str">
        <f t="shared" si="277"/>
        <v/>
      </c>
      <c r="FZ83" s="23" t="str">
        <f t="shared" si="278"/>
        <v/>
      </c>
      <c r="GA83" s="23" t="str">
        <f t="shared" si="279"/>
        <v/>
      </c>
      <c r="GB83" s="23" t="str">
        <f t="shared" si="280"/>
        <v/>
      </c>
      <c r="GC83" s="23" t="str">
        <f t="shared" si="281"/>
        <v/>
      </c>
      <c r="GD83" s="23" t="str">
        <f t="shared" si="282"/>
        <v/>
      </c>
      <c r="GE83" s="23" t="str">
        <f t="shared" si="283"/>
        <v/>
      </c>
      <c r="GF83" s="23" t="str">
        <f t="shared" si="284"/>
        <v/>
      </c>
      <c r="GG83" s="23" t="str">
        <f t="shared" si="285"/>
        <v/>
      </c>
      <c r="GH83" s="23" t="str">
        <f t="shared" si="286"/>
        <v/>
      </c>
      <c r="GI83" s="23" t="str">
        <f t="shared" si="287"/>
        <v/>
      </c>
      <c r="GJ83" s="23" t="str">
        <f t="shared" si="288"/>
        <v/>
      </c>
      <c r="GK83" s="23" t="str">
        <f t="shared" si="289"/>
        <v/>
      </c>
      <c r="GL83" s="23" t="str">
        <f t="shared" si="290"/>
        <v/>
      </c>
      <c r="GM83" s="23" t="str">
        <f t="shared" si="291"/>
        <v/>
      </c>
      <c r="GN83" s="23" t="str">
        <f t="shared" si="292"/>
        <v/>
      </c>
      <c r="GO83" s="23" t="str">
        <f t="shared" si="293"/>
        <v/>
      </c>
      <c r="GP83" s="23" t="str">
        <f t="shared" si="294"/>
        <v/>
      </c>
      <c r="GQ83" s="23" t="str">
        <f t="shared" si="295"/>
        <v/>
      </c>
      <c r="GR83" s="23" t="str">
        <f t="shared" si="296"/>
        <v/>
      </c>
      <c r="GS83" s="23" t="str">
        <f t="shared" si="297"/>
        <v/>
      </c>
      <c r="GT83" s="23" t="str">
        <f t="shared" si="298"/>
        <v/>
      </c>
      <c r="GU83" s="23" t="str">
        <f t="shared" si="299"/>
        <v/>
      </c>
      <c r="GV83" s="23" t="str">
        <f t="shared" si="300"/>
        <v/>
      </c>
      <c r="GW83" s="119" t="str">
        <f t="shared" si="301"/>
        <v/>
      </c>
      <c r="GX83" s="22" t="str">
        <f t="shared" ca="1" si="302"/>
        <v/>
      </c>
      <c r="GY83" s="23" t="str">
        <f t="shared" ca="1" si="303"/>
        <v/>
      </c>
      <c r="GZ83" s="23" t="str">
        <f t="shared" ca="1" si="304"/>
        <v/>
      </c>
      <c r="HA83" s="23" t="str">
        <f t="shared" ca="1" si="305"/>
        <v/>
      </c>
      <c r="HB83" s="23" t="str">
        <f t="shared" ca="1" si="306"/>
        <v/>
      </c>
      <c r="HC83" s="23" t="str">
        <f t="shared" ca="1" si="307"/>
        <v/>
      </c>
      <c r="HD83" s="23" t="str">
        <f t="shared" ca="1" si="308"/>
        <v/>
      </c>
      <c r="HE83" s="23" t="str">
        <f t="shared" ca="1" si="309"/>
        <v/>
      </c>
      <c r="HF83" s="23" t="str">
        <f t="shared" ca="1" si="310"/>
        <v/>
      </c>
      <c r="HG83" s="23" t="str">
        <f t="shared" ca="1" si="311"/>
        <v/>
      </c>
      <c r="HH83" s="23" t="str">
        <f t="shared" ca="1" si="312"/>
        <v/>
      </c>
      <c r="HI83" s="23" t="str">
        <f t="shared" ca="1" si="313"/>
        <v/>
      </c>
      <c r="HJ83" s="23" t="str">
        <f t="shared" ca="1" si="314"/>
        <v/>
      </c>
      <c r="HK83" s="23" t="str">
        <f t="shared" ca="1" si="315"/>
        <v/>
      </c>
      <c r="HL83" s="23" t="str">
        <f t="shared" ca="1" si="316"/>
        <v/>
      </c>
      <c r="HM83" s="23" t="str">
        <f t="shared" ca="1" si="317"/>
        <v/>
      </c>
      <c r="HN83" s="23" t="str">
        <f t="shared" ca="1" si="318"/>
        <v/>
      </c>
      <c r="HO83" s="23" t="str">
        <f t="shared" ca="1" si="319"/>
        <v/>
      </c>
      <c r="HP83" s="23" t="str">
        <f t="shared" ca="1" si="320"/>
        <v/>
      </c>
      <c r="HQ83" s="172" t="str">
        <f t="shared" ca="1" si="321"/>
        <v/>
      </c>
      <c r="HR83" s="23" t="str">
        <f t="shared" ca="1" si="322"/>
        <v/>
      </c>
      <c r="HS83" s="23" t="str">
        <f t="shared" ca="1" si="323"/>
        <v/>
      </c>
      <c r="HT83" s="23" t="str">
        <f t="shared" ca="1" si="324"/>
        <v/>
      </c>
      <c r="HU83" s="23" t="str">
        <f t="shared" ca="1" si="325"/>
        <v/>
      </c>
      <c r="HV83" s="118" t="str">
        <f t="shared" ca="1" si="326"/>
        <v/>
      </c>
      <c r="HW83" s="179" t="str">
        <f t="shared" si="327"/>
        <v/>
      </c>
      <c r="HX83" s="24" t="str">
        <f t="shared" si="328"/>
        <v/>
      </c>
      <c r="HY83" s="24" t="str">
        <f t="shared" si="329"/>
        <v/>
      </c>
      <c r="HZ83" s="24" t="str">
        <f t="shared" si="330"/>
        <v/>
      </c>
      <c r="IA83" s="24" t="str">
        <f t="shared" si="331"/>
        <v/>
      </c>
      <c r="IB83" s="24" t="str">
        <f t="shared" si="332"/>
        <v/>
      </c>
      <c r="IC83" s="24" t="str">
        <f t="shared" si="333"/>
        <v/>
      </c>
      <c r="ID83" s="24" t="str">
        <f t="shared" si="334"/>
        <v/>
      </c>
      <c r="IE83" s="24" t="str">
        <f t="shared" si="335"/>
        <v/>
      </c>
      <c r="IF83" s="24" t="str">
        <f t="shared" si="336"/>
        <v/>
      </c>
      <c r="IG83" s="24" t="str">
        <f t="shared" si="337"/>
        <v/>
      </c>
      <c r="IH83" s="24" t="str">
        <f t="shared" si="338"/>
        <v/>
      </c>
      <c r="II83" s="24" t="str">
        <f t="shared" si="339"/>
        <v/>
      </c>
      <c r="IJ83" s="24" t="str">
        <f t="shared" si="340"/>
        <v/>
      </c>
      <c r="IK83" s="24" t="str">
        <f t="shared" si="341"/>
        <v/>
      </c>
      <c r="IL83" s="24" t="str">
        <f t="shared" si="342"/>
        <v/>
      </c>
      <c r="IM83" s="24" t="str">
        <f t="shared" si="343"/>
        <v/>
      </c>
      <c r="IN83" s="24" t="str">
        <f t="shared" si="344"/>
        <v/>
      </c>
      <c r="IO83" s="24" t="str">
        <f t="shared" si="345"/>
        <v/>
      </c>
      <c r="IP83" s="24" t="str">
        <f t="shared" si="346"/>
        <v/>
      </c>
      <c r="IQ83" s="24" t="str">
        <f t="shared" si="347"/>
        <v/>
      </c>
      <c r="IR83" s="24" t="str">
        <f t="shared" si="348"/>
        <v/>
      </c>
      <c r="IS83" s="24" t="str">
        <f t="shared" si="349"/>
        <v/>
      </c>
      <c r="IT83" s="24" t="str">
        <f t="shared" si="350"/>
        <v/>
      </c>
      <c r="IU83" s="25" t="str">
        <f t="shared" si="351"/>
        <v/>
      </c>
    </row>
    <row r="84" spans="1:255" ht="15.95" customHeight="1">
      <c r="A84" s="4"/>
      <c r="B84" s="4"/>
      <c r="C84" s="40"/>
      <c r="D84" s="44"/>
      <c r="E84" s="44"/>
      <c r="F84" s="49">
        <v>1</v>
      </c>
      <c r="G84" s="48"/>
      <c r="H84" s="2"/>
      <c r="I84" s="5" t="str">
        <f t="shared" si="201"/>
        <v/>
      </c>
      <c r="J84" s="5" t="str">
        <f t="shared" si="202"/>
        <v/>
      </c>
      <c r="K84" s="5" t="str">
        <f t="shared" ca="1" si="177"/>
        <v/>
      </c>
      <c r="L84" s="7" t="str">
        <f t="shared" ca="1" si="203"/>
        <v/>
      </c>
      <c r="M84" s="127">
        <v>1</v>
      </c>
      <c r="N84" s="48"/>
      <c r="O84" s="2"/>
      <c r="P84" s="5" t="str">
        <f t="shared" si="204"/>
        <v/>
      </c>
      <c r="Q84" s="5" t="str">
        <f t="shared" si="205"/>
        <v/>
      </c>
      <c r="R84" s="5" t="str">
        <f t="shared" ca="1" si="178"/>
        <v/>
      </c>
      <c r="S84" s="7" t="str">
        <f t="shared" ca="1" si="206"/>
        <v/>
      </c>
      <c r="T84" s="127">
        <v>1</v>
      </c>
      <c r="U84" s="48"/>
      <c r="V84" s="3"/>
      <c r="W84" s="5" t="str">
        <f t="shared" si="207"/>
        <v/>
      </c>
      <c r="X84" s="5" t="str">
        <f t="shared" si="208"/>
        <v/>
      </c>
      <c r="Y84" s="5" t="str">
        <f t="shared" ca="1" si="179"/>
        <v/>
      </c>
      <c r="Z84" s="6" t="str">
        <f t="shared" ca="1" si="209"/>
        <v/>
      </c>
      <c r="AA84" s="127">
        <v>1</v>
      </c>
      <c r="AB84" s="48"/>
      <c r="AC84" s="3"/>
      <c r="AD84" s="5" t="str">
        <f t="shared" si="210"/>
        <v/>
      </c>
      <c r="AE84" s="5" t="str">
        <f t="shared" si="211"/>
        <v/>
      </c>
      <c r="AF84" s="5" t="str">
        <f t="shared" ca="1" si="180"/>
        <v/>
      </c>
      <c r="AG84" s="6" t="str">
        <f t="shared" ca="1" si="212"/>
        <v/>
      </c>
      <c r="AH84" s="127">
        <v>1</v>
      </c>
      <c r="AI84" s="48"/>
      <c r="AJ84" s="3"/>
      <c r="AK84" s="5" t="str">
        <f t="shared" si="213"/>
        <v/>
      </c>
      <c r="AL84" s="5" t="str">
        <f t="shared" si="214"/>
        <v/>
      </c>
      <c r="AM84" s="5" t="str">
        <f t="shared" ca="1" si="181"/>
        <v/>
      </c>
      <c r="AN84" s="6" t="str">
        <f t="shared" ca="1" si="215"/>
        <v/>
      </c>
      <c r="AO84" s="67">
        <v>1</v>
      </c>
      <c r="AP84" s="48"/>
      <c r="AQ84" s="3"/>
      <c r="AR84" s="5" t="str">
        <f t="shared" si="216"/>
        <v/>
      </c>
      <c r="AS84" s="5" t="str">
        <f t="shared" si="217"/>
        <v/>
      </c>
      <c r="AT84" s="5" t="str">
        <f t="shared" ca="1" si="182"/>
        <v/>
      </c>
      <c r="AU84" s="6" t="str">
        <f t="shared" ca="1" si="218"/>
        <v/>
      </c>
      <c r="AV84" s="67">
        <v>1</v>
      </c>
      <c r="AW84" s="48"/>
      <c r="AX84" s="3"/>
      <c r="AY84" s="5" t="str">
        <f t="shared" si="219"/>
        <v/>
      </c>
      <c r="AZ84" s="5" t="str">
        <f t="shared" si="220"/>
        <v/>
      </c>
      <c r="BA84" s="5" t="str">
        <f t="shared" ca="1" si="183"/>
        <v/>
      </c>
      <c r="BB84" s="6" t="str">
        <f t="shared" ca="1" si="221"/>
        <v/>
      </c>
      <c r="BC84" s="67">
        <v>1</v>
      </c>
      <c r="BD84" s="48"/>
      <c r="BE84" s="3"/>
      <c r="BF84" s="5" t="str">
        <f t="shared" si="222"/>
        <v/>
      </c>
      <c r="BG84" s="5" t="str">
        <f t="shared" si="223"/>
        <v/>
      </c>
      <c r="BH84" s="5" t="str">
        <f t="shared" ca="1" si="184"/>
        <v/>
      </c>
      <c r="BI84" s="5" t="str">
        <f t="shared" ca="1" si="224"/>
        <v/>
      </c>
      <c r="BJ84" s="67">
        <v>1</v>
      </c>
      <c r="BK84" s="48"/>
      <c r="BL84" s="2"/>
      <c r="BM84" s="5" t="str">
        <f t="shared" si="225"/>
        <v/>
      </c>
      <c r="BN84" s="5" t="str">
        <f t="shared" si="226"/>
        <v/>
      </c>
      <c r="BO84" s="5" t="str">
        <f t="shared" ca="1" si="185"/>
        <v/>
      </c>
      <c r="BP84" s="5" t="str">
        <f t="shared" ca="1" si="227"/>
        <v/>
      </c>
      <c r="BQ84" s="67">
        <v>1</v>
      </c>
      <c r="BR84" s="48"/>
      <c r="BS84" s="2"/>
      <c r="BT84" s="5" t="str">
        <f t="shared" si="228"/>
        <v/>
      </c>
      <c r="BU84" s="5" t="str">
        <f t="shared" si="229"/>
        <v/>
      </c>
      <c r="BV84" s="5" t="str">
        <f t="shared" ca="1" si="186"/>
        <v/>
      </c>
      <c r="BW84" s="74" t="str">
        <f t="shared" ca="1" si="230"/>
        <v/>
      </c>
      <c r="BX84" s="67">
        <v>1</v>
      </c>
      <c r="BY84" s="48"/>
      <c r="BZ84" s="2"/>
      <c r="CA84" s="5" t="str">
        <f t="shared" si="231"/>
        <v/>
      </c>
      <c r="CB84" s="5" t="str">
        <f t="shared" si="232"/>
        <v/>
      </c>
      <c r="CC84" s="5" t="str">
        <f t="shared" ca="1" si="187"/>
        <v/>
      </c>
      <c r="CD84" s="74" t="str">
        <f t="shared" ca="1" si="233"/>
        <v/>
      </c>
      <c r="CE84" s="67">
        <v>1</v>
      </c>
      <c r="CF84" s="48"/>
      <c r="CG84" s="2"/>
      <c r="CH84" s="5" t="str">
        <f t="shared" si="234"/>
        <v/>
      </c>
      <c r="CI84" s="5" t="str">
        <f t="shared" si="235"/>
        <v/>
      </c>
      <c r="CJ84" s="5" t="str">
        <f t="shared" ca="1" si="188"/>
        <v/>
      </c>
      <c r="CK84" s="38" t="str">
        <f t="shared" ca="1" si="236"/>
        <v/>
      </c>
      <c r="CL84" s="67">
        <v>1</v>
      </c>
      <c r="CM84" s="48"/>
      <c r="CN84" s="2"/>
      <c r="CO84" s="5" t="str">
        <f t="shared" si="237"/>
        <v/>
      </c>
      <c r="CP84" s="5" t="str">
        <f t="shared" si="238"/>
        <v/>
      </c>
      <c r="CQ84" s="5" t="str">
        <f t="shared" ca="1" si="189"/>
        <v/>
      </c>
      <c r="CR84" s="38" t="str">
        <f t="shared" ca="1" si="239"/>
        <v/>
      </c>
      <c r="CS84" s="67">
        <v>1</v>
      </c>
      <c r="CT84" s="48"/>
      <c r="CU84" s="2"/>
      <c r="CV84" s="5" t="str">
        <f t="shared" si="240"/>
        <v/>
      </c>
      <c r="CW84" s="5" t="str">
        <f t="shared" si="241"/>
        <v/>
      </c>
      <c r="CX84" s="5" t="str">
        <f t="shared" ca="1" si="190"/>
        <v/>
      </c>
      <c r="CY84" s="38" t="str">
        <f t="shared" ca="1" si="242"/>
        <v/>
      </c>
      <c r="CZ84" s="67">
        <v>1</v>
      </c>
      <c r="DA84" s="48"/>
      <c r="DB84" s="2"/>
      <c r="DC84" s="5" t="str">
        <f t="shared" si="243"/>
        <v/>
      </c>
      <c r="DD84" s="5" t="str">
        <f t="shared" si="244"/>
        <v/>
      </c>
      <c r="DE84" s="5" t="str">
        <f t="shared" ca="1" si="191"/>
        <v/>
      </c>
      <c r="DF84" s="38" t="str">
        <f t="shared" ca="1" si="245"/>
        <v/>
      </c>
      <c r="DG84" s="67">
        <v>1</v>
      </c>
      <c r="DH84" s="48"/>
      <c r="DI84" s="2"/>
      <c r="DJ84" s="5" t="str">
        <f t="shared" si="246"/>
        <v/>
      </c>
      <c r="DK84" s="5" t="str">
        <f t="shared" si="247"/>
        <v/>
      </c>
      <c r="DL84" s="5" t="str">
        <f t="shared" ca="1" si="192"/>
        <v/>
      </c>
      <c r="DM84" s="38" t="str">
        <f t="shared" ca="1" si="248"/>
        <v/>
      </c>
      <c r="DN84" s="67">
        <v>1</v>
      </c>
      <c r="DO84" s="48"/>
      <c r="DP84" s="2"/>
      <c r="DQ84" s="5" t="str">
        <f t="shared" si="249"/>
        <v/>
      </c>
      <c r="DR84" s="5" t="str">
        <f t="shared" si="250"/>
        <v/>
      </c>
      <c r="DS84" s="5" t="str">
        <f t="shared" ca="1" si="193"/>
        <v/>
      </c>
      <c r="DT84" s="38" t="str">
        <f t="shared" ca="1" si="251"/>
        <v/>
      </c>
      <c r="DU84" s="67">
        <v>1</v>
      </c>
      <c r="DV84" s="48"/>
      <c r="DW84" s="2"/>
      <c r="DX84" s="5" t="str">
        <f t="shared" si="252"/>
        <v/>
      </c>
      <c r="DY84" s="5" t="str">
        <f t="shared" si="253"/>
        <v/>
      </c>
      <c r="DZ84" s="5" t="str">
        <f t="shared" ca="1" si="194"/>
        <v/>
      </c>
      <c r="EA84" s="38" t="str">
        <f t="shared" ca="1" si="254"/>
        <v/>
      </c>
      <c r="EB84" s="67">
        <v>1</v>
      </c>
      <c r="EC84" s="48"/>
      <c r="ED84" s="2"/>
      <c r="EE84" s="5" t="str">
        <f t="shared" si="255"/>
        <v/>
      </c>
      <c r="EF84" s="5" t="str">
        <f t="shared" si="256"/>
        <v/>
      </c>
      <c r="EG84" s="5" t="str">
        <f t="shared" ca="1" si="195"/>
        <v/>
      </c>
      <c r="EH84" s="38" t="str">
        <f t="shared" ca="1" si="257"/>
        <v/>
      </c>
      <c r="EI84" s="67">
        <v>1</v>
      </c>
      <c r="EJ84" s="48"/>
      <c r="EK84" s="2"/>
      <c r="EL84" s="5" t="str">
        <f t="shared" si="258"/>
        <v/>
      </c>
      <c r="EM84" s="5" t="str">
        <f t="shared" si="259"/>
        <v/>
      </c>
      <c r="EN84" s="5" t="str">
        <f t="shared" ca="1" si="196"/>
        <v/>
      </c>
      <c r="EO84" s="38" t="str">
        <f t="shared" ca="1" si="260"/>
        <v/>
      </c>
      <c r="EP84" s="67">
        <v>1</v>
      </c>
      <c r="EQ84" s="48"/>
      <c r="ER84" s="2"/>
      <c r="ES84" s="5" t="str">
        <f t="shared" si="261"/>
        <v/>
      </c>
      <c r="ET84" s="5" t="str">
        <f t="shared" si="262"/>
        <v/>
      </c>
      <c r="EU84" s="5" t="str">
        <f t="shared" ca="1" si="263"/>
        <v/>
      </c>
      <c r="EV84" s="38" t="str">
        <f t="shared" ca="1" si="264"/>
        <v/>
      </c>
      <c r="EW84" s="67">
        <v>1</v>
      </c>
      <c r="EX84" s="48"/>
      <c r="EY84" s="2"/>
      <c r="EZ84" s="5" t="str">
        <f t="shared" si="265"/>
        <v/>
      </c>
      <c r="FA84" s="5" t="str">
        <f t="shared" si="266"/>
        <v/>
      </c>
      <c r="FB84" s="5" t="str">
        <f t="shared" ca="1" si="197"/>
        <v/>
      </c>
      <c r="FC84" s="38" t="str">
        <f t="shared" ca="1" si="267"/>
        <v/>
      </c>
      <c r="FD84" s="67">
        <v>1</v>
      </c>
      <c r="FE84" s="48"/>
      <c r="FF84" s="2"/>
      <c r="FG84" s="5" t="str">
        <f t="shared" si="268"/>
        <v/>
      </c>
      <c r="FH84" s="5" t="str">
        <f t="shared" si="269"/>
        <v/>
      </c>
      <c r="FI84" s="5" t="str">
        <f t="shared" ca="1" si="198"/>
        <v/>
      </c>
      <c r="FJ84" s="38" t="str">
        <f t="shared" ca="1" si="270"/>
        <v/>
      </c>
      <c r="FK84" s="67">
        <v>1</v>
      </c>
      <c r="FL84" s="48"/>
      <c r="FM84" s="2"/>
      <c r="FN84" s="5" t="str">
        <f t="shared" si="271"/>
        <v/>
      </c>
      <c r="FO84" s="5" t="str">
        <f t="shared" si="272"/>
        <v/>
      </c>
      <c r="FP84" s="5" t="str">
        <f t="shared" ca="1" si="199"/>
        <v/>
      </c>
      <c r="FQ84" s="38" t="str">
        <f t="shared" ca="1" si="273"/>
        <v/>
      </c>
      <c r="FR84" s="67">
        <v>1</v>
      </c>
      <c r="FS84" s="48"/>
      <c r="FT84" s="2"/>
      <c r="FU84" s="5" t="str">
        <f t="shared" si="274"/>
        <v/>
      </c>
      <c r="FV84" s="5" t="str">
        <f t="shared" si="275"/>
        <v/>
      </c>
      <c r="FW84" s="5" t="str">
        <f t="shared" ca="1" si="200"/>
        <v/>
      </c>
      <c r="FX84" s="170" t="str">
        <f t="shared" ca="1" si="276"/>
        <v/>
      </c>
      <c r="FY84" s="22" t="str">
        <f t="shared" si="277"/>
        <v/>
      </c>
      <c r="FZ84" s="23" t="str">
        <f t="shared" si="278"/>
        <v/>
      </c>
      <c r="GA84" s="23" t="str">
        <f t="shared" si="279"/>
        <v/>
      </c>
      <c r="GB84" s="23" t="str">
        <f t="shared" si="280"/>
        <v/>
      </c>
      <c r="GC84" s="23" t="str">
        <f t="shared" si="281"/>
        <v/>
      </c>
      <c r="GD84" s="23" t="str">
        <f t="shared" si="282"/>
        <v/>
      </c>
      <c r="GE84" s="23" t="str">
        <f t="shared" si="283"/>
        <v/>
      </c>
      <c r="GF84" s="23" t="str">
        <f t="shared" si="284"/>
        <v/>
      </c>
      <c r="GG84" s="23" t="str">
        <f t="shared" si="285"/>
        <v/>
      </c>
      <c r="GH84" s="23" t="str">
        <f t="shared" si="286"/>
        <v/>
      </c>
      <c r="GI84" s="23" t="str">
        <f t="shared" si="287"/>
        <v/>
      </c>
      <c r="GJ84" s="23" t="str">
        <f t="shared" si="288"/>
        <v/>
      </c>
      <c r="GK84" s="23" t="str">
        <f t="shared" si="289"/>
        <v/>
      </c>
      <c r="GL84" s="23" t="str">
        <f t="shared" si="290"/>
        <v/>
      </c>
      <c r="GM84" s="23" t="str">
        <f t="shared" si="291"/>
        <v/>
      </c>
      <c r="GN84" s="23" t="str">
        <f t="shared" si="292"/>
        <v/>
      </c>
      <c r="GO84" s="23" t="str">
        <f t="shared" si="293"/>
        <v/>
      </c>
      <c r="GP84" s="23" t="str">
        <f t="shared" si="294"/>
        <v/>
      </c>
      <c r="GQ84" s="23" t="str">
        <f t="shared" si="295"/>
        <v/>
      </c>
      <c r="GR84" s="23" t="str">
        <f t="shared" si="296"/>
        <v/>
      </c>
      <c r="GS84" s="23" t="str">
        <f t="shared" si="297"/>
        <v/>
      </c>
      <c r="GT84" s="23" t="str">
        <f t="shared" si="298"/>
        <v/>
      </c>
      <c r="GU84" s="23" t="str">
        <f t="shared" si="299"/>
        <v/>
      </c>
      <c r="GV84" s="23" t="str">
        <f t="shared" si="300"/>
        <v/>
      </c>
      <c r="GW84" s="119" t="str">
        <f t="shared" si="301"/>
        <v/>
      </c>
      <c r="GX84" s="22" t="str">
        <f t="shared" ca="1" si="302"/>
        <v/>
      </c>
      <c r="GY84" s="23" t="str">
        <f t="shared" ca="1" si="303"/>
        <v/>
      </c>
      <c r="GZ84" s="23" t="str">
        <f t="shared" ca="1" si="304"/>
        <v/>
      </c>
      <c r="HA84" s="23" t="str">
        <f t="shared" ca="1" si="305"/>
        <v/>
      </c>
      <c r="HB84" s="23" t="str">
        <f t="shared" ca="1" si="306"/>
        <v/>
      </c>
      <c r="HC84" s="23" t="str">
        <f t="shared" ca="1" si="307"/>
        <v/>
      </c>
      <c r="HD84" s="23" t="str">
        <f t="shared" ca="1" si="308"/>
        <v/>
      </c>
      <c r="HE84" s="23" t="str">
        <f t="shared" ca="1" si="309"/>
        <v/>
      </c>
      <c r="HF84" s="23" t="str">
        <f t="shared" ca="1" si="310"/>
        <v/>
      </c>
      <c r="HG84" s="23" t="str">
        <f t="shared" ca="1" si="311"/>
        <v/>
      </c>
      <c r="HH84" s="23" t="str">
        <f t="shared" ca="1" si="312"/>
        <v/>
      </c>
      <c r="HI84" s="23" t="str">
        <f t="shared" ca="1" si="313"/>
        <v/>
      </c>
      <c r="HJ84" s="23" t="str">
        <f t="shared" ca="1" si="314"/>
        <v/>
      </c>
      <c r="HK84" s="23" t="str">
        <f t="shared" ca="1" si="315"/>
        <v/>
      </c>
      <c r="HL84" s="23" t="str">
        <f t="shared" ca="1" si="316"/>
        <v/>
      </c>
      <c r="HM84" s="23" t="str">
        <f t="shared" ca="1" si="317"/>
        <v/>
      </c>
      <c r="HN84" s="23" t="str">
        <f t="shared" ca="1" si="318"/>
        <v/>
      </c>
      <c r="HO84" s="23" t="str">
        <f t="shared" ca="1" si="319"/>
        <v/>
      </c>
      <c r="HP84" s="23" t="str">
        <f t="shared" ca="1" si="320"/>
        <v/>
      </c>
      <c r="HQ84" s="172" t="str">
        <f t="shared" ca="1" si="321"/>
        <v/>
      </c>
      <c r="HR84" s="23" t="str">
        <f t="shared" ca="1" si="322"/>
        <v/>
      </c>
      <c r="HS84" s="23" t="str">
        <f t="shared" ca="1" si="323"/>
        <v/>
      </c>
      <c r="HT84" s="23" t="str">
        <f t="shared" ca="1" si="324"/>
        <v/>
      </c>
      <c r="HU84" s="23" t="str">
        <f t="shared" ca="1" si="325"/>
        <v/>
      </c>
      <c r="HV84" s="118" t="str">
        <f t="shared" ca="1" si="326"/>
        <v/>
      </c>
      <c r="HW84" s="179" t="str">
        <f t="shared" si="327"/>
        <v/>
      </c>
      <c r="HX84" s="24" t="str">
        <f t="shared" si="328"/>
        <v/>
      </c>
      <c r="HY84" s="24" t="str">
        <f t="shared" si="329"/>
        <v/>
      </c>
      <c r="HZ84" s="24" t="str">
        <f t="shared" si="330"/>
        <v/>
      </c>
      <c r="IA84" s="24" t="str">
        <f t="shared" si="331"/>
        <v/>
      </c>
      <c r="IB84" s="24" t="str">
        <f t="shared" si="332"/>
        <v/>
      </c>
      <c r="IC84" s="24" t="str">
        <f t="shared" si="333"/>
        <v/>
      </c>
      <c r="ID84" s="24" t="str">
        <f t="shared" si="334"/>
        <v/>
      </c>
      <c r="IE84" s="24" t="str">
        <f t="shared" si="335"/>
        <v/>
      </c>
      <c r="IF84" s="24" t="str">
        <f t="shared" si="336"/>
        <v/>
      </c>
      <c r="IG84" s="24" t="str">
        <f t="shared" si="337"/>
        <v/>
      </c>
      <c r="IH84" s="24" t="str">
        <f t="shared" si="338"/>
        <v/>
      </c>
      <c r="II84" s="24" t="str">
        <f t="shared" si="339"/>
        <v/>
      </c>
      <c r="IJ84" s="24" t="str">
        <f t="shared" si="340"/>
        <v/>
      </c>
      <c r="IK84" s="24" t="str">
        <f t="shared" si="341"/>
        <v/>
      </c>
      <c r="IL84" s="24" t="str">
        <f t="shared" si="342"/>
        <v/>
      </c>
      <c r="IM84" s="24" t="str">
        <f t="shared" si="343"/>
        <v/>
      </c>
      <c r="IN84" s="24" t="str">
        <f t="shared" si="344"/>
        <v/>
      </c>
      <c r="IO84" s="24" t="str">
        <f t="shared" si="345"/>
        <v/>
      </c>
      <c r="IP84" s="24" t="str">
        <f t="shared" si="346"/>
        <v/>
      </c>
      <c r="IQ84" s="24" t="str">
        <f t="shared" si="347"/>
        <v/>
      </c>
      <c r="IR84" s="24" t="str">
        <f t="shared" si="348"/>
        <v/>
      </c>
      <c r="IS84" s="24" t="str">
        <f t="shared" si="349"/>
        <v/>
      </c>
      <c r="IT84" s="24" t="str">
        <f t="shared" si="350"/>
        <v/>
      </c>
      <c r="IU84" s="25" t="str">
        <f t="shared" si="351"/>
        <v/>
      </c>
    </row>
    <row r="85" spans="1:255" ht="15.95" customHeight="1">
      <c r="A85" s="4"/>
      <c r="B85" s="4"/>
      <c r="C85" s="40"/>
      <c r="D85" s="44"/>
      <c r="E85" s="44"/>
      <c r="F85" s="49">
        <v>1</v>
      </c>
      <c r="G85" s="48"/>
      <c r="H85" s="2"/>
      <c r="I85" s="5" t="str">
        <f t="shared" si="201"/>
        <v/>
      </c>
      <c r="J85" s="5" t="str">
        <f t="shared" si="202"/>
        <v/>
      </c>
      <c r="K85" s="5" t="str">
        <f t="shared" ca="1" si="177"/>
        <v/>
      </c>
      <c r="L85" s="7" t="str">
        <f t="shared" ca="1" si="203"/>
        <v/>
      </c>
      <c r="M85" s="127">
        <v>1</v>
      </c>
      <c r="N85" s="48"/>
      <c r="O85" s="2"/>
      <c r="P85" s="5" t="str">
        <f t="shared" si="204"/>
        <v/>
      </c>
      <c r="Q85" s="5" t="str">
        <f t="shared" si="205"/>
        <v/>
      </c>
      <c r="R85" s="5" t="str">
        <f t="shared" ca="1" si="178"/>
        <v/>
      </c>
      <c r="S85" s="7" t="str">
        <f t="shared" ca="1" si="206"/>
        <v/>
      </c>
      <c r="T85" s="127">
        <v>1</v>
      </c>
      <c r="U85" s="48"/>
      <c r="V85" s="3"/>
      <c r="W85" s="5" t="str">
        <f t="shared" si="207"/>
        <v/>
      </c>
      <c r="X85" s="5" t="str">
        <f t="shared" si="208"/>
        <v/>
      </c>
      <c r="Y85" s="5" t="str">
        <f t="shared" ca="1" si="179"/>
        <v/>
      </c>
      <c r="Z85" s="6" t="str">
        <f t="shared" ca="1" si="209"/>
        <v/>
      </c>
      <c r="AA85" s="127">
        <v>1</v>
      </c>
      <c r="AB85" s="48"/>
      <c r="AC85" s="3"/>
      <c r="AD85" s="5" t="str">
        <f t="shared" si="210"/>
        <v/>
      </c>
      <c r="AE85" s="5" t="str">
        <f t="shared" si="211"/>
        <v/>
      </c>
      <c r="AF85" s="5" t="str">
        <f t="shared" ca="1" si="180"/>
        <v/>
      </c>
      <c r="AG85" s="6" t="str">
        <f t="shared" ca="1" si="212"/>
        <v/>
      </c>
      <c r="AH85" s="127">
        <v>1</v>
      </c>
      <c r="AI85" s="48"/>
      <c r="AJ85" s="3"/>
      <c r="AK85" s="5" t="str">
        <f t="shared" si="213"/>
        <v/>
      </c>
      <c r="AL85" s="5" t="str">
        <f t="shared" si="214"/>
        <v/>
      </c>
      <c r="AM85" s="5" t="str">
        <f t="shared" ca="1" si="181"/>
        <v/>
      </c>
      <c r="AN85" s="6" t="str">
        <f t="shared" ca="1" si="215"/>
        <v/>
      </c>
      <c r="AO85" s="67">
        <v>1</v>
      </c>
      <c r="AP85" s="48"/>
      <c r="AQ85" s="3"/>
      <c r="AR85" s="5" t="str">
        <f t="shared" si="216"/>
        <v/>
      </c>
      <c r="AS85" s="5" t="str">
        <f t="shared" si="217"/>
        <v/>
      </c>
      <c r="AT85" s="5" t="str">
        <f t="shared" ca="1" si="182"/>
        <v/>
      </c>
      <c r="AU85" s="6" t="str">
        <f t="shared" ca="1" si="218"/>
        <v/>
      </c>
      <c r="AV85" s="67">
        <v>1</v>
      </c>
      <c r="AW85" s="48"/>
      <c r="AX85" s="3"/>
      <c r="AY85" s="5" t="str">
        <f t="shared" si="219"/>
        <v/>
      </c>
      <c r="AZ85" s="5" t="str">
        <f t="shared" si="220"/>
        <v/>
      </c>
      <c r="BA85" s="5" t="str">
        <f t="shared" ca="1" si="183"/>
        <v/>
      </c>
      <c r="BB85" s="6" t="str">
        <f t="shared" ca="1" si="221"/>
        <v/>
      </c>
      <c r="BC85" s="67">
        <v>1</v>
      </c>
      <c r="BD85" s="48"/>
      <c r="BE85" s="3"/>
      <c r="BF85" s="5" t="str">
        <f t="shared" si="222"/>
        <v/>
      </c>
      <c r="BG85" s="5" t="str">
        <f t="shared" si="223"/>
        <v/>
      </c>
      <c r="BH85" s="5" t="str">
        <f t="shared" ca="1" si="184"/>
        <v/>
      </c>
      <c r="BI85" s="5" t="str">
        <f t="shared" ca="1" si="224"/>
        <v/>
      </c>
      <c r="BJ85" s="67">
        <v>1</v>
      </c>
      <c r="BK85" s="48"/>
      <c r="BL85" s="2"/>
      <c r="BM85" s="5" t="str">
        <f t="shared" si="225"/>
        <v/>
      </c>
      <c r="BN85" s="5" t="str">
        <f t="shared" si="226"/>
        <v/>
      </c>
      <c r="BO85" s="5" t="str">
        <f t="shared" ca="1" si="185"/>
        <v/>
      </c>
      <c r="BP85" s="5" t="str">
        <f t="shared" ca="1" si="227"/>
        <v/>
      </c>
      <c r="BQ85" s="67">
        <v>1</v>
      </c>
      <c r="BR85" s="48"/>
      <c r="BS85" s="2"/>
      <c r="BT85" s="5" t="str">
        <f t="shared" si="228"/>
        <v/>
      </c>
      <c r="BU85" s="5" t="str">
        <f t="shared" si="229"/>
        <v/>
      </c>
      <c r="BV85" s="5" t="str">
        <f t="shared" ca="1" si="186"/>
        <v/>
      </c>
      <c r="BW85" s="74" t="str">
        <f t="shared" ca="1" si="230"/>
        <v/>
      </c>
      <c r="BX85" s="67">
        <v>1</v>
      </c>
      <c r="BY85" s="48"/>
      <c r="BZ85" s="2"/>
      <c r="CA85" s="5" t="str">
        <f t="shared" si="231"/>
        <v/>
      </c>
      <c r="CB85" s="5" t="str">
        <f t="shared" si="232"/>
        <v/>
      </c>
      <c r="CC85" s="5" t="str">
        <f t="shared" ca="1" si="187"/>
        <v/>
      </c>
      <c r="CD85" s="74" t="str">
        <f t="shared" ca="1" si="233"/>
        <v/>
      </c>
      <c r="CE85" s="67">
        <v>1</v>
      </c>
      <c r="CF85" s="48"/>
      <c r="CG85" s="2"/>
      <c r="CH85" s="5" t="str">
        <f t="shared" si="234"/>
        <v/>
      </c>
      <c r="CI85" s="5" t="str">
        <f t="shared" si="235"/>
        <v/>
      </c>
      <c r="CJ85" s="5" t="str">
        <f t="shared" ca="1" si="188"/>
        <v/>
      </c>
      <c r="CK85" s="38" t="str">
        <f t="shared" ca="1" si="236"/>
        <v/>
      </c>
      <c r="CL85" s="67">
        <v>1</v>
      </c>
      <c r="CM85" s="48"/>
      <c r="CN85" s="2"/>
      <c r="CO85" s="5" t="str">
        <f t="shared" si="237"/>
        <v/>
      </c>
      <c r="CP85" s="5" t="str">
        <f t="shared" si="238"/>
        <v/>
      </c>
      <c r="CQ85" s="5" t="str">
        <f t="shared" ca="1" si="189"/>
        <v/>
      </c>
      <c r="CR85" s="38" t="str">
        <f t="shared" ca="1" si="239"/>
        <v/>
      </c>
      <c r="CS85" s="67">
        <v>1</v>
      </c>
      <c r="CT85" s="48"/>
      <c r="CU85" s="2"/>
      <c r="CV85" s="5" t="str">
        <f t="shared" si="240"/>
        <v/>
      </c>
      <c r="CW85" s="5" t="str">
        <f t="shared" si="241"/>
        <v/>
      </c>
      <c r="CX85" s="5" t="str">
        <f t="shared" ca="1" si="190"/>
        <v/>
      </c>
      <c r="CY85" s="38" t="str">
        <f t="shared" ca="1" si="242"/>
        <v/>
      </c>
      <c r="CZ85" s="67">
        <v>1</v>
      </c>
      <c r="DA85" s="48"/>
      <c r="DB85" s="2"/>
      <c r="DC85" s="5" t="str">
        <f t="shared" si="243"/>
        <v/>
      </c>
      <c r="DD85" s="5" t="str">
        <f t="shared" si="244"/>
        <v/>
      </c>
      <c r="DE85" s="5" t="str">
        <f t="shared" ca="1" si="191"/>
        <v/>
      </c>
      <c r="DF85" s="38" t="str">
        <f t="shared" ca="1" si="245"/>
        <v/>
      </c>
      <c r="DG85" s="67">
        <v>1</v>
      </c>
      <c r="DH85" s="48"/>
      <c r="DI85" s="2"/>
      <c r="DJ85" s="5" t="str">
        <f t="shared" si="246"/>
        <v/>
      </c>
      <c r="DK85" s="5" t="str">
        <f t="shared" si="247"/>
        <v/>
      </c>
      <c r="DL85" s="5" t="str">
        <f t="shared" ca="1" si="192"/>
        <v/>
      </c>
      <c r="DM85" s="38" t="str">
        <f t="shared" ca="1" si="248"/>
        <v/>
      </c>
      <c r="DN85" s="67">
        <v>1</v>
      </c>
      <c r="DO85" s="48"/>
      <c r="DP85" s="2"/>
      <c r="DQ85" s="5" t="str">
        <f t="shared" si="249"/>
        <v/>
      </c>
      <c r="DR85" s="5" t="str">
        <f t="shared" si="250"/>
        <v/>
      </c>
      <c r="DS85" s="5" t="str">
        <f t="shared" ca="1" si="193"/>
        <v/>
      </c>
      <c r="DT85" s="38" t="str">
        <f t="shared" ca="1" si="251"/>
        <v/>
      </c>
      <c r="DU85" s="67">
        <v>1</v>
      </c>
      <c r="DV85" s="48"/>
      <c r="DW85" s="2"/>
      <c r="DX85" s="5" t="str">
        <f t="shared" si="252"/>
        <v/>
      </c>
      <c r="DY85" s="5" t="str">
        <f t="shared" si="253"/>
        <v/>
      </c>
      <c r="DZ85" s="5" t="str">
        <f t="shared" ca="1" si="194"/>
        <v/>
      </c>
      <c r="EA85" s="38" t="str">
        <f t="shared" ca="1" si="254"/>
        <v/>
      </c>
      <c r="EB85" s="67">
        <v>1</v>
      </c>
      <c r="EC85" s="48"/>
      <c r="ED85" s="2"/>
      <c r="EE85" s="5" t="str">
        <f t="shared" si="255"/>
        <v/>
      </c>
      <c r="EF85" s="5" t="str">
        <f t="shared" si="256"/>
        <v/>
      </c>
      <c r="EG85" s="5" t="str">
        <f t="shared" ca="1" si="195"/>
        <v/>
      </c>
      <c r="EH85" s="38" t="str">
        <f t="shared" ca="1" si="257"/>
        <v/>
      </c>
      <c r="EI85" s="67">
        <v>1</v>
      </c>
      <c r="EJ85" s="48"/>
      <c r="EK85" s="2"/>
      <c r="EL85" s="5" t="str">
        <f t="shared" si="258"/>
        <v/>
      </c>
      <c r="EM85" s="5" t="str">
        <f t="shared" si="259"/>
        <v/>
      </c>
      <c r="EN85" s="5" t="str">
        <f t="shared" ca="1" si="196"/>
        <v/>
      </c>
      <c r="EO85" s="38" t="str">
        <f t="shared" ca="1" si="260"/>
        <v/>
      </c>
      <c r="EP85" s="67">
        <v>1</v>
      </c>
      <c r="EQ85" s="48"/>
      <c r="ER85" s="2"/>
      <c r="ES85" s="5" t="str">
        <f t="shared" si="261"/>
        <v/>
      </c>
      <c r="ET85" s="5" t="str">
        <f t="shared" si="262"/>
        <v/>
      </c>
      <c r="EU85" s="5" t="str">
        <f t="shared" ca="1" si="263"/>
        <v/>
      </c>
      <c r="EV85" s="38" t="str">
        <f t="shared" ca="1" si="264"/>
        <v/>
      </c>
      <c r="EW85" s="67">
        <v>1</v>
      </c>
      <c r="EX85" s="48"/>
      <c r="EY85" s="2"/>
      <c r="EZ85" s="5" t="str">
        <f t="shared" si="265"/>
        <v/>
      </c>
      <c r="FA85" s="5" t="str">
        <f t="shared" si="266"/>
        <v/>
      </c>
      <c r="FB85" s="5" t="str">
        <f t="shared" ca="1" si="197"/>
        <v/>
      </c>
      <c r="FC85" s="38" t="str">
        <f t="shared" ca="1" si="267"/>
        <v/>
      </c>
      <c r="FD85" s="67">
        <v>1</v>
      </c>
      <c r="FE85" s="48"/>
      <c r="FF85" s="2"/>
      <c r="FG85" s="5" t="str">
        <f t="shared" si="268"/>
        <v/>
      </c>
      <c r="FH85" s="5" t="str">
        <f t="shared" si="269"/>
        <v/>
      </c>
      <c r="FI85" s="5" t="str">
        <f t="shared" ca="1" si="198"/>
        <v/>
      </c>
      <c r="FJ85" s="38" t="str">
        <f t="shared" ca="1" si="270"/>
        <v/>
      </c>
      <c r="FK85" s="67">
        <v>1</v>
      </c>
      <c r="FL85" s="48"/>
      <c r="FM85" s="2"/>
      <c r="FN85" s="5" t="str">
        <f t="shared" si="271"/>
        <v/>
      </c>
      <c r="FO85" s="5" t="str">
        <f t="shared" si="272"/>
        <v/>
      </c>
      <c r="FP85" s="5" t="str">
        <f t="shared" ca="1" si="199"/>
        <v/>
      </c>
      <c r="FQ85" s="38" t="str">
        <f t="shared" ca="1" si="273"/>
        <v/>
      </c>
      <c r="FR85" s="67">
        <v>1</v>
      </c>
      <c r="FS85" s="48"/>
      <c r="FT85" s="2"/>
      <c r="FU85" s="5" t="str">
        <f t="shared" si="274"/>
        <v/>
      </c>
      <c r="FV85" s="5" t="str">
        <f t="shared" si="275"/>
        <v/>
      </c>
      <c r="FW85" s="5" t="str">
        <f t="shared" ca="1" si="200"/>
        <v/>
      </c>
      <c r="FX85" s="170" t="str">
        <f t="shared" ca="1" si="276"/>
        <v/>
      </c>
      <c r="FY85" s="22" t="str">
        <f t="shared" si="277"/>
        <v/>
      </c>
      <c r="FZ85" s="23" t="str">
        <f t="shared" si="278"/>
        <v/>
      </c>
      <c r="GA85" s="23" t="str">
        <f t="shared" si="279"/>
        <v/>
      </c>
      <c r="GB85" s="23" t="str">
        <f t="shared" si="280"/>
        <v/>
      </c>
      <c r="GC85" s="23" t="str">
        <f t="shared" si="281"/>
        <v/>
      </c>
      <c r="GD85" s="23" t="str">
        <f t="shared" si="282"/>
        <v/>
      </c>
      <c r="GE85" s="23" t="str">
        <f t="shared" si="283"/>
        <v/>
      </c>
      <c r="GF85" s="23" t="str">
        <f t="shared" si="284"/>
        <v/>
      </c>
      <c r="GG85" s="23" t="str">
        <f t="shared" si="285"/>
        <v/>
      </c>
      <c r="GH85" s="23" t="str">
        <f t="shared" si="286"/>
        <v/>
      </c>
      <c r="GI85" s="23" t="str">
        <f t="shared" si="287"/>
        <v/>
      </c>
      <c r="GJ85" s="23" t="str">
        <f t="shared" si="288"/>
        <v/>
      </c>
      <c r="GK85" s="23" t="str">
        <f t="shared" si="289"/>
        <v/>
      </c>
      <c r="GL85" s="23" t="str">
        <f t="shared" si="290"/>
        <v/>
      </c>
      <c r="GM85" s="23" t="str">
        <f t="shared" si="291"/>
        <v/>
      </c>
      <c r="GN85" s="23" t="str">
        <f t="shared" si="292"/>
        <v/>
      </c>
      <c r="GO85" s="23" t="str">
        <f t="shared" si="293"/>
        <v/>
      </c>
      <c r="GP85" s="23" t="str">
        <f t="shared" si="294"/>
        <v/>
      </c>
      <c r="GQ85" s="23" t="str">
        <f t="shared" si="295"/>
        <v/>
      </c>
      <c r="GR85" s="23" t="str">
        <f t="shared" si="296"/>
        <v/>
      </c>
      <c r="GS85" s="23" t="str">
        <f t="shared" si="297"/>
        <v/>
      </c>
      <c r="GT85" s="23" t="str">
        <f t="shared" si="298"/>
        <v/>
      </c>
      <c r="GU85" s="23" t="str">
        <f t="shared" si="299"/>
        <v/>
      </c>
      <c r="GV85" s="23" t="str">
        <f t="shared" si="300"/>
        <v/>
      </c>
      <c r="GW85" s="119" t="str">
        <f t="shared" si="301"/>
        <v/>
      </c>
      <c r="GX85" s="22" t="str">
        <f t="shared" ca="1" si="302"/>
        <v/>
      </c>
      <c r="GY85" s="23" t="str">
        <f t="shared" ca="1" si="303"/>
        <v/>
      </c>
      <c r="GZ85" s="23" t="str">
        <f t="shared" ca="1" si="304"/>
        <v/>
      </c>
      <c r="HA85" s="23" t="str">
        <f t="shared" ca="1" si="305"/>
        <v/>
      </c>
      <c r="HB85" s="23" t="str">
        <f t="shared" ca="1" si="306"/>
        <v/>
      </c>
      <c r="HC85" s="23" t="str">
        <f t="shared" ca="1" si="307"/>
        <v/>
      </c>
      <c r="HD85" s="23" t="str">
        <f t="shared" ca="1" si="308"/>
        <v/>
      </c>
      <c r="HE85" s="23" t="str">
        <f t="shared" ca="1" si="309"/>
        <v/>
      </c>
      <c r="HF85" s="23" t="str">
        <f t="shared" ca="1" si="310"/>
        <v/>
      </c>
      <c r="HG85" s="23" t="str">
        <f t="shared" ca="1" si="311"/>
        <v/>
      </c>
      <c r="HH85" s="23" t="str">
        <f t="shared" ca="1" si="312"/>
        <v/>
      </c>
      <c r="HI85" s="23" t="str">
        <f t="shared" ca="1" si="313"/>
        <v/>
      </c>
      <c r="HJ85" s="23" t="str">
        <f t="shared" ca="1" si="314"/>
        <v/>
      </c>
      <c r="HK85" s="23" t="str">
        <f t="shared" ca="1" si="315"/>
        <v/>
      </c>
      <c r="HL85" s="23" t="str">
        <f t="shared" ca="1" si="316"/>
        <v/>
      </c>
      <c r="HM85" s="23" t="str">
        <f t="shared" ca="1" si="317"/>
        <v/>
      </c>
      <c r="HN85" s="23" t="str">
        <f t="shared" ca="1" si="318"/>
        <v/>
      </c>
      <c r="HO85" s="23" t="str">
        <f t="shared" ca="1" si="319"/>
        <v/>
      </c>
      <c r="HP85" s="23" t="str">
        <f t="shared" ca="1" si="320"/>
        <v/>
      </c>
      <c r="HQ85" s="172" t="str">
        <f t="shared" ca="1" si="321"/>
        <v/>
      </c>
      <c r="HR85" s="23" t="str">
        <f t="shared" ca="1" si="322"/>
        <v/>
      </c>
      <c r="HS85" s="23" t="str">
        <f t="shared" ca="1" si="323"/>
        <v/>
      </c>
      <c r="HT85" s="23" t="str">
        <f t="shared" ca="1" si="324"/>
        <v/>
      </c>
      <c r="HU85" s="23" t="str">
        <f t="shared" ca="1" si="325"/>
        <v/>
      </c>
      <c r="HV85" s="118" t="str">
        <f t="shared" ca="1" si="326"/>
        <v/>
      </c>
      <c r="HW85" s="179" t="str">
        <f t="shared" si="327"/>
        <v/>
      </c>
      <c r="HX85" s="24" t="str">
        <f t="shared" si="328"/>
        <v/>
      </c>
      <c r="HY85" s="24" t="str">
        <f t="shared" si="329"/>
        <v/>
      </c>
      <c r="HZ85" s="24" t="str">
        <f t="shared" si="330"/>
        <v/>
      </c>
      <c r="IA85" s="24" t="str">
        <f t="shared" si="331"/>
        <v/>
      </c>
      <c r="IB85" s="24" t="str">
        <f t="shared" si="332"/>
        <v/>
      </c>
      <c r="IC85" s="24" t="str">
        <f t="shared" si="333"/>
        <v/>
      </c>
      <c r="ID85" s="24" t="str">
        <f t="shared" si="334"/>
        <v/>
      </c>
      <c r="IE85" s="24" t="str">
        <f t="shared" si="335"/>
        <v/>
      </c>
      <c r="IF85" s="24" t="str">
        <f t="shared" si="336"/>
        <v/>
      </c>
      <c r="IG85" s="24" t="str">
        <f t="shared" si="337"/>
        <v/>
      </c>
      <c r="IH85" s="24" t="str">
        <f t="shared" si="338"/>
        <v/>
      </c>
      <c r="II85" s="24" t="str">
        <f t="shared" si="339"/>
        <v/>
      </c>
      <c r="IJ85" s="24" t="str">
        <f t="shared" si="340"/>
        <v/>
      </c>
      <c r="IK85" s="24" t="str">
        <f t="shared" si="341"/>
        <v/>
      </c>
      <c r="IL85" s="24" t="str">
        <f t="shared" si="342"/>
        <v/>
      </c>
      <c r="IM85" s="24" t="str">
        <f t="shared" si="343"/>
        <v/>
      </c>
      <c r="IN85" s="24" t="str">
        <f t="shared" si="344"/>
        <v/>
      </c>
      <c r="IO85" s="24" t="str">
        <f t="shared" si="345"/>
        <v/>
      </c>
      <c r="IP85" s="24" t="str">
        <f t="shared" si="346"/>
        <v/>
      </c>
      <c r="IQ85" s="24" t="str">
        <f t="shared" si="347"/>
        <v/>
      </c>
      <c r="IR85" s="24" t="str">
        <f t="shared" si="348"/>
        <v/>
      </c>
      <c r="IS85" s="24" t="str">
        <f t="shared" si="349"/>
        <v/>
      </c>
      <c r="IT85" s="24" t="str">
        <f t="shared" si="350"/>
        <v/>
      </c>
      <c r="IU85" s="25" t="str">
        <f t="shared" si="351"/>
        <v/>
      </c>
    </row>
    <row r="86" spans="1:255" ht="15.95" customHeight="1">
      <c r="A86" s="4"/>
      <c r="B86" s="4"/>
      <c r="C86" s="40"/>
      <c r="D86" s="44"/>
      <c r="E86" s="44"/>
      <c r="F86" s="49">
        <v>1</v>
      </c>
      <c r="G86" s="48"/>
      <c r="H86" s="2"/>
      <c r="I86" s="5" t="str">
        <f t="shared" si="201"/>
        <v/>
      </c>
      <c r="J86" s="5" t="str">
        <f t="shared" si="202"/>
        <v/>
      </c>
      <c r="K86" s="5" t="str">
        <f t="shared" ca="1" si="177"/>
        <v/>
      </c>
      <c r="L86" s="7" t="str">
        <f t="shared" ca="1" si="203"/>
        <v/>
      </c>
      <c r="M86" s="127">
        <v>1</v>
      </c>
      <c r="N86" s="48"/>
      <c r="O86" s="2"/>
      <c r="P86" s="5" t="str">
        <f t="shared" si="204"/>
        <v/>
      </c>
      <c r="Q86" s="5" t="str">
        <f t="shared" si="205"/>
        <v/>
      </c>
      <c r="R86" s="5" t="str">
        <f t="shared" ca="1" si="178"/>
        <v/>
      </c>
      <c r="S86" s="7" t="str">
        <f t="shared" ca="1" si="206"/>
        <v/>
      </c>
      <c r="T86" s="127">
        <v>1</v>
      </c>
      <c r="U86" s="48"/>
      <c r="V86" s="3"/>
      <c r="W86" s="5" t="str">
        <f t="shared" si="207"/>
        <v/>
      </c>
      <c r="X86" s="5" t="str">
        <f t="shared" si="208"/>
        <v/>
      </c>
      <c r="Y86" s="5" t="str">
        <f t="shared" ca="1" si="179"/>
        <v/>
      </c>
      <c r="Z86" s="6" t="str">
        <f t="shared" ca="1" si="209"/>
        <v/>
      </c>
      <c r="AA86" s="127">
        <v>1</v>
      </c>
      <c r="AB86" s="48"/>
      <c r="AC86" s="3"/>
      <c r="AD86" s="5" t="str">
        <f t="shared" si="210"/>
        <v/>
      </c>
      <c r="AE86" s="5" t="str">
        <f t="shared" si="211"/>
        <v/>
      </c>
      <c r="AF86" s="5" t="str">
        <f t="shared" ca="1" si="180"/>
        <v/>
      </c>
      <c r="AG86" s="6" t="str">
        <f t="shared" ca="1" si="212"/>
        <v/>
      </c>
      <c r="AH86" s="127">
        <v>1</v>
      </c>
      <c r="AI86" s="48"/>
      <c r="AJ86" s="3"/>
      <c r="AK86" s="5" t="str">
        <f t="shared" si="213"/>
        <v/>
      </c>
      <c r="AL86" s="5" t="str">
        <f t="shared" si="214"/>
        <v/>
      </c>
      <c r="AM86" s="5" t="str">
        <f t="shared" ca="1" si="181"/>
        <v/>
      </c>
      <c r="AN86" s="6" t="str">
        <f t="shared" ca="1" si="215"/>
        <v/>
      </c>
      <c r="AO86" s="67">
        <v>1</v>
      </c>
      <c r="AP86" s="48"/>
      <c r="AQ86" s="3"/>
      <c r="AR86" s="5" t="str">
        <f t="shared" si="216"/>
        <v/>
      </c>
      <c r="AS86" s="5" t="str">
        <f t="shared" si="217"/>
        <v/>
      </c>
      <c r="AT86" s="5" t="str">
        <f t="shared" ca="1" si="182"/>
        <v/>
      </c>
      <c r="AU86" s="6" t="str">
        <f t="shared" ca="1" si="218"/>
        <v/>
      </c>
      <c r="AV86" s="67">
        <v>1</v>
      </c>
      <c r="AW86" s="48"/>
      <c r="AX86" s="3"/>
      <c r="AY86" s="5" t="str">
        <f t="shared" si="219"/>
        <v/>
      </c>
      <c r="AZ86" s="5" t="str">
        <f t="shared" si="220"/>
        <v/>
      </c>
      <c r="BA86" s="5" t="str">
        <f t="shared" ca="1" si="183"/>
        <v/>
      </c>
      <c r="BB86" s="6" t="str">
        <f t="shared" ca="1" si="221"/>
        <v/>
      </c>
      <c r="BC86" s="67">
        <v>1</v>
      </c>
      <c r="BD86" s="48"/>
      <c r="BE86" s="3"/>
      <c r="BF86" s="5" t="str">
        <f t="shared" si="222"/>
        <v/>
      </c>
      <c r="BG86" s="5" t="str">
        <f t="shared" si="223"/>
        <v/>
      </c>
      <c r="BH86" s="5" t="str">
        <f t="shared" ca="1" si="184"/>
        <v/>
      </c>
      <c r="BI86" s="5" t="str">
        <f t="shared" ca="1" si="224"/>
        <v/>
      </c>
      <c r="BJ86" s="67">
        <v>1</v>
      </c>
      <c r="BK86" s="48"/>
      <c r="BL86" s="2"/>
      <c r="BM86" s="5" t="str">
        <f t="shared" si="225"/>
        <v/>
      </c>
      <c r="BN86" s="5" t="str">
        <f t="shared" si="226"/>
        <v/>
      </c>
      <c r="BO86" s="5" t="str">
        <f t="shared" ca="1" si="185"/>
        <v/>
      </c>
      <c r="BP86" s="5" t="str">
        <f t="shared" ca="1" si="227"/>
        <v/>
      </c>
      <c r="BQ86" s="67">
        <v>1</v>
      </c>
      <c r="BR86" s="48"/>
      <c r="BS86" s="2"/>
      <c r="BT86" s="5" t="str">
        <f t="shared" si="228"/>
        <v/>
      </c>
      <c r="BU86" s="5" t="str">
        <f t="shared" si="229"/>
        <v/>
      </c>
      <c r="BV86" s="5" t="str">
        <f t="shared" ca="1" si="186"/>
        <v/>
      </c>
      <c r="BW86" s="74" t="str">
        <f t="shared" ca="1" si="230"/>
        <v/>
      </c>
      <c r="BX86" s="67">
        <v>1</v>
      </c>
      <c r="BY86" s="48"/>
      <c r="BZ86" s="2"/>
      <c r="CA86" s="5" t="str">
        <f t="shared" si="231"/>
        <v/>
      </c>
      <c r="CB86" s="5" t="str">
        <f t="shared" si="232"/>
        <v/>
      </c>
      <c r="CC86" s="5" t="str">
        <f t="shared" ca="1" si="187"/>
        <v/>
      </c>
      <c r="CD86" s="74" t="str">
        <f t="shared" ca="1" si="233"/>
        <v/>
      </c>
      <c r="CE86" s="67">
        <v>1</v>
      </c>
      <c r="CF86" s="48"/>
      <c r="CG86" s="2"/>
      <c r="CH86" s="5" t="str">
        <f t="shared" si="234"/>
        <v/>
      </c>
      <c r="CI86" s="5" t="str">
        <f t="shared" si="235"/>
        <v/>
      </c>
      <c r="CJ86" s="5" t="str">
        <f t="shared" ca="1" si="188"/>
        <v/>
      </c>
      <c r="CK86" s="38" t="str">
        <f t="shared" ca="1" si="236"/>
        <v/>
      </c>
      <c r="CL86" s="67">
        <v>1</v>
      </c>
      <c r="CM86" s="48"/>
      <c r="CN86" s="2"/>
      <c r="CO86" s="5" t="str">
        <f t="shared" si="237"/>
        <v/>
      </c>
      <c r="CP86" s="5" t="str">
        <f t="shared" si="238"/>
        <v/>
      </c>
      <c r="CQ86" s="5" t="str">
        <f t="shared" ca="1" si="189"/>
        <v/>
      </c>
      <c r="CR86" s="38" t="str">
        <f t="shared" ca="1" si="239"/>
        <v/>
      </c>
      <c r="CS86" s="67">
        <v>1</v>
      </c>
      <c r="CT86" s="48"/>
      <c r="CU86" s="2"/>
      <c r="CV86" s="5" t="str">
        <f t="shared" si="240"/>
        <v/>
      </c>
      <c r="CW86" s="5" t="str">
        <f t="shared" si="241"/>
        <v/>
      </c>
      <c r="CX86" s="5" t="str">
        <f t="shared" ca="1" si="190"/>
        <v/>
      </c>
      <c r="CY86" s="38" t="str">
        <f t="shared" ca="1" si="242"/>
        <v/>
      </c>
      <c r="CZ86" s="67">
        <v>1</v>
      </c>
      <c r="DA86" s="48"/>
      <c r="DB86" s="2"/>
      <c r="DC86" s="5" t="str">
        <f t="shared" si="243"/>
        <v/>
      </c>
      <c r="DD86" s="5" t="str">
        <f t="shared" si="244"/>
        <v/>
      </c>
      <c r="DE86" s="5" t="str">
        <f t="shared" ca="1" si="191"/>
        <v/>
      </c>
      <c r="DF86" s="38" t="str">
        <f t="shared" ca="1" si="245"/>
        <v/>
      </c>
      <c r="DG86" s="67">
        <v>1</v>
      </c>
      <c r="DH86" s="48"/>
      <c r="DI86" s="2"/>
      <c r="DJ86" s="5" t="str">
        <f t="shared" si="246"/>
        <v/>
      </c>
      <c r="DK86" s="5" t="str">
        <f t="shared" si="247"/>
        <v/>
      </c>
      <c r="DL86" s="5" t="str">
        <f t="shared" ca="1" si="192"/>
        <v/>
      </c>
      <c r="DM86" s="38" t="str">
        <f t="shared" ca="1" si="248"/>
        <v/>
      </c>
      <c r="DN86" s="67">
        <v>1</v>
      </c>
      <c r="DO86" s="48"/>
      <c r="DP86" s="2"/>
      <c r="DQ86" s="5" t="str">
        <f t="shared" si="249"/>
        <v/>
      </c>
      <c r="DR86" s="5" t="str">
        <f t="shared" si="250"/>
        <v/>
      </c>
      <c r="DS86" s="5" t="str">
        <f t="shared" ca="1" si="193"/>
        <v/>
      </c>
      <c r="DT86" s="38" t="str">
        <f t="shared" ca="1" si="251"/>
        <v/>
      </c>
      <c r="DU86" s="67">
        <v>1</v>
      </c>
      <c r="DV86" s="48"/>
      <c r="DW86" s="2"/>
      <c r="DX86" s="5" t="str">
        <f t="shared" si="252"/>
        <v/>
      </c>
      <c r="DY86" s="5" t="str">
        <f t="shared" si="253"/>
        <v/>
      </c>
      <c r="DZ86" s="5" t="str">
        <f t="shared" ca="1" si="194"/>
        <v/>
      </c>
      <c r="EA86" s="38" t="str">
        <f t="shared" ca="1" si="254"/>
        <v/>
      </c>
      <c r="EB86" s="67">
        <v>1</v>
      </c>
      <c r="EC86" s="48"/>
      <c r="ED86" s="2"/>
      <c r="EE86" s="5" t="str">
        <f t="shared" si="255"/>
        <v/>
      </c>
      <c r="EF86" s="5" t="str">
        <f t="shared" si="256"/>
        <v/>
      </c>
      <c r="EG86" s="5" t="str">
        <f t="shared" ca="1" si="195"/>
        <v/>
      </c>
      <c r="EH86" s="38" t="str">
        <f t="shared" ca="1" si="257"/>
        <v/>
      </c>
      <c r="EI86" s="67">
        <v>1</v>
      </c>
      <c r="EJ86" s="48"/>
      <c r="EK86" s="2"/>
      <c r="EL86" s="5" t="str">
        <f t="shared" si="258"/>
        <v/>
      </c>
      <c r="EM86" s="5" t="str">
        <f t="shared" si="259"/>
        <v/>
      </c>
      <c r="EN86" s="5" t="str">
        <f t="shared" ca="1" si="196"/>
        <v/>
      </c>
      <c r="EO86" s="38" t="str">
        <f t="shared" ca="1" si="260"/>
        <v/>
      </c>
      <c r="EP86" s="67">
        <v>1</v>
      </c>
      <c r="EQ86" s="48"/>
      <c r="ER86" s="2"/>
      <c r="ES86" s="5" t="str">
        <f t="shared" si="261"/>
        <v/>
      </c>
      <c r="ET86" s="5" t="str">
        <f t="shared" si="262"/>
        <v/>
      </c>
      <c r="EU86" s="5" t="str">
        <f t="shared" ca="1" si="263"/>
        <v/>
      </c>
      <c r="EV86" s="38" t="str">
        <f t="shared" ca="1" si="264"/>
        <v/>
      </c>
      <c r="EW86" s="67">
        <v>1</v>
      </c>
      <c r="EX86" s="48"/>
      <c r="EY86" s="2"/>
      <c r="EZ86" s="5" t="str">
        <f t="shared" si="265"/>
        <v/>
      </c>
      <c r="FA86" s="5" t="str">
        <f t="shared" si="266"/>
        <v/>
      </c>
      <c r="FB86" s="5" t="str">
        <f t="shared" ca="1" si="197"/>
        <v/>
      </c>
      <c r="FC86" s="38" t="str">
        <f t="shared" ca="1" si="267"/>
        <v/>
      </c>
      <c r="FD86" s="67">
        <v>1</v>
      </c>
      <c r="FE86" s="48"/>
      <c r="FF86" s="2"/>
      <c r="FG86" s="5" t="str">
        <f t="shared" si="268"/>
        <v/>
      </c>
      <c r="FH86" s="5" t="str">
        <f t="shared" si="269"/>
        <v/>
      </c>
      <c r="FI86" s="5" t="str">
        <f t="shared" ca="1" si="198"/>
        <v/>
      </c>
      <c r="FJ86" s="38" t="str">
        <f t="shared" ca="1" si="270"/>
        <v/>
      </c>
      <c r="FK86" s="67">
        <v>1</v>
      </c>
      <c r="FL86" s="48"/>
      <c r="FM86" s="2"/>
      <c r="FN86" s="5" t="str">
        <f t="shared" si="271"/>
        <v/>
      </c>
      <c r="FO86" s="5" t="str">
        <f t="shared" si="272"/>
        <v/>
      </c>
      <c r="FP86" s="5" t="str">
        <f t="shared" ca="1" si="199"/>
        <v/>
      </c>
      <c r="FQ86" s="38" t="str">
        <f t="shared" ca="1" si="273"/>
        <v/>
      </c>
      <c r="FR86" s="67">
        <v>1</v>
      </c>
      <c r="FS86" s="48"/>
      <c r="FT86" s="2"/>
      <c r="FU86" s="5" t="str">
        <f t="shared" si="274"/>
        <v/>
      </c>
      <c r="FV86" s="5" t="str">
        <f t="shared" si="275"/>
        <v/>
      </c>
      <c r="FW86" s="5" t="str">
        <f t="shared" ca="1" si="200"/>
        <v/>
      </c>
      <c r="FX86" s="170" t="str">
        <f t="shared" ca="1" si="276"/>
        <v/>
      </c>
      <c r="FY86" s="22" t="str">
        <f t="shared" si="277"/>
        <v/>
      </c>
      <c r="FZ86" s="23" t="str">
        <f t="shared" si="278"/>
        <v/>
      </c>
      <c r="GA86" s="23" t="str">
        <f t="shared" si="279"/>
        <v/>
      </c>
      <c r="GB86" s="23" t="str">
        <f t="shared" si="280"/>
        <v/>
      </c>
      <c r="GC86" s="23" t="str">
        <f t="shared" si="281"/>
        <v/>
      </c>
      <c r="GD86" s="23" t="str">
        <f t="shared" si="282"/>
        <v/>
      </c>
      <c r="GE86" s="23" t="str">
        <f t="shared" si="283"/>
        <v/>
      </c>
      <c r="GF86" s="23" t="str">
        <f t="shared" si="284"/>
        <v/>
      </c>
      <c r="GG86" s="23" t="str">
        <f t="shared" si="285"/>
        <v/>
      </c>
      <c r="GH86" s="23" t="str">
        <f t="shared" si="286"/>
        <v/>
      </c>
      <c r="GI86" s="23" t="str">
        <f t="shared" si="287"/>
        <v/>
      </c>
      <c r="GJ86" s="23" t="str">
        <f t="shared" si="288"/>
        <v/>
      </c>
      <c r="GK86" s="23" t="str">
        <f t="shared" si="289"/>
        <v/>
      </c>
      <c r="GL86" s="23" t="str">
        <f t="shared" si="290"/>
        <v/>
      </c>
      <c r="GM86" s="23" t="str">
        <f t="shared" si="291"/>
        <v/>
      </c>
      <c r="GN86" s="23" t="str">
        <f t="shared" si="292"/>
        <v/>
      </c>
      <c r="GO86" s="23" t="str">
        <f t="shared" si="293"/>
        <v/>
      </c>
      <c r="GP86" s="23" t="str">
        <f t="shared" si="294"/>
        <v/>
      </c>
      <c r="GQ86" s="23" t="str">
        <f t="shared" si="295"/>
        <v/>
      </c>
      <c r="GR86" s="23" t="str">
        <f t="shared" si="296"/>
        <v/>
      </c>
      <c r="GS86" s="23" t="str">
        <f t="shared" si="297"/>
        <v/>
      </c>
      <c r="GT86" s="23" t="str">
        <f t="shared" si="298"/>
        <v/>
      </c>
      <c r="GU86" s="23" t="str">
        <f t="shared" si="299"/>
        <v/>
      </c>
      <c r="GV86" s="23" t="str">
        <f t="shared" si="300"/>
        <v/>
      </c>
      <c r="GW86" s="119" t="str">
        <f t="shared" si="301"/>
        <v/>
      </c>
      <c r="GX86" s="22" t="str">
        <f t="shared" ca="1" si="302"/>
        <v/>
      </c>
      <c r="GY86" s="23" t="str">
        <f t="shared" ca="1" si="303"/>
        <v/>
      </c>
      <c r="GZ86" s="23" t="str">
        <f t="shared" ca="1" si="304"/>
        <v/>
      </c>
      <c r="HA86" s="23" t="str">
        <f t="shared" ca="1" si="305"/>
        <v/>
      </c>
      <c r="HB86" s="23" t="str">
        <f t="shared" ca="1" si="306"/>
        <v/>
      </c>
      <c r="HC86" s="23" t="str">
        <f t="shared" ca="1" si="307"/>
        <v/>
      </c>
      <c r="HD86" s="23" t="str">
        <f t="shared" ca="1" si="308"/>
        <v/>
      </c>
      <c r="HE86" s="23" t="str">
        <f t="shared" ca="1" si="309"/>
        <v/>
      </c>
      <c r="HF86" s="23" t="str">
        <f t="shared" ca="1" si="310"/>
        <v/>
      </c>
      <c r="HG86" s="23" t="str">
        <f t="shared" ca="1" si="311"/>
        <v/>
      </c>
      <c r="HH86" s="23" t="str">
        <f t="shared" ca="1" si="312"/>
        <v/>
      </c>
      <c r="HI86" s="23" t="str">
        <f t="shared" ca="1" si="313"/>
        <v/>
      </c>
      <c r="HJ86" s="23" t="str">
        <f t="shared" ca="1" si="314"/>
        <v/>
      </c>
      <c r="HK86" s="23" t="str">
        <f t="shared" ca="1" si="315"/>
        <v/>
      </c>
      <c r="HL86" s="23" t="str">
        <f t="shared" ca="1" si="316"/>
        <v/>
      </c>
      <c r="HM86" s="23" t="str">
        <f t="shared" ca="1" si="317"/>
        <v/>
      </c>
      <c r="HN86" s="23" t="str">
        <f t="shared" ca="1" si="318"/>
        <v/>
      </c>
      <c r="HO86" s="23" t="str">
        <f t="shared" ca="1" si="319"/>
        <v/>
      </c>
      <c r="HP86" s="23" t="str">
        <f t="shared" ca="1" si="320"/>
        <v/>
      </c>
      <c r="HQ86" s="172" t="str">
        <f t="shared" ca="1" si="321"/>
        <v/>
      </c>
      <c r="HR86" s="23" t="str">
        <f t="shared" ca="1" si="322"/>
        <v/>
      </c>
      <c r="HS86" s="23" t="str">
        <f t="shared" ca="1" si="323"/>
        <v/>
      </c>
      <c r="HT86" s="23" t="str">
        <f t="shared" ca="1" si="324"/>
        <v/>
      </c>
      <c r="HU86" s="23" t="str">
        <f t="shared" ca="1" si="325"/>
        <v/>
      </c>
      <c r="HV86" s="118" t="str">
        <f t="shared" ca="1" si="326"/>
        <v/>
      </c>
      <c r="HW86" s="179" t="str">
        <f t="shared" si="327"/>
        <v/>
      </c>
      <c r="HX86" s="24" t="str">
        <f t="shared" si="328"/>
        <v/>
      </c>
      <c r="HY86" s="24" t="str">
        <f t="shared" si="329"/>
        <v/>
      </c>
      <c r="HZ86" s="24" t="str">
        <f t="shared" si="330"/>
        <v/>
      </c>
      <c r="IA86" s="24" t="str">
        <f t="shared" si="331"/>
        <v/>
      </c>
      <c r="IB86" s="24" t="str">
        <f t="shared" si="332"/>
        <v/>
      </c>
      <c r="IC86" s="24" t="str">
        <f t="shared" si="333"/>
        <v/>
      </c>
      <c r="ID86" s="24" t="str">
        <f t="shared" si="334"/>
        <v/>
      </c>
      <c r="IE86" s="24" t="str">
        <f t="shared" si="335"/>
        <v/>
      </c>
      <c r="IF86" s="24" t="str">
        <f t="shared" si="336"/>
        <v/>
      </c>
      <c r="IG86" s="24" t="str">
        <f t="shared" si="337"/>
        <v/>
      </c>
      <c r="IH86" s="24" t="str">
        <f t="shared" si="338"/>
        <v/>
      </c>
      <c r="II86" s="24" t="str">
        <f t="shared" si="339"/>
        <v/>
      </c>
      <c r="IJ86" s="24" t="str">
        <f t="shared" si="340"/>
        <v/>
      </c>
      <c r="IK86" s="24" t="str">
        <f t="shared" si="341"/>
        <v/>
      </c>
      <c r="IL86" s="24" t="str">
        <f t="shared" si="342"/>
        <v/>
      </c>
      <c r="IM86" s="24" t="str">
        <f t="shared" si="343"/>
        <v/>
      </c>
      <c r="IN86" s="24" t="str">
        <f t="shared" si="344"/>
        <v/>
      </c>
      <c r="IO86" s="24" t="str">
        <f t="shared" si="345"/>
        <v/>
      </c>
      <c r="IP86" s="24" t="str">
        <f t="shared" si="346"/>
        <v/>
      </c>
      <c r="IQ86" s="24" t="str">
        <f t="shared" si="347"/>
        <v/>
      </c>
      <c r="IR86" s="24" t="str">
        <f t="shared" si="348"/>
        <v/>
      </c>
      <c r="IS86" s="24" t="str">
        <f t="shared" si="349"/>
        <v/>
      </c>
      <c r="IT86" s="24" t="str">
        <f t="shared" si="350"/>
        <v/>
      </c>
      <c r="IU86" s="25" t="str">
        <f t="shared" si="351"/>
        <v/>
      </c>
    </row>
    <row r="87" spans="1:255" ht="15.95" customHeight="1">
      <c r="A87" s="4"/>
      <c r="B87" s="4"/>
      <c r="C87" s="40"/>
      <c r="D87" s="44"/>
      <c r="E87" s="44"/>
      <c r="F87" s="49">
        <v>1</v>
      </c>
      <c r="G87" s="48"/>
      <c r="H87" s="2"/>
      <c r="I87" s="5" t="str">
        <f t="shared" si="201"/>
        <v/>
      </c>
      <c r="J87" s="5" t="str">
        <f t="shared" si="202"/>
        <v/>
      </c>
      <c r="K87" s="5" t="str">
        <f t="shared" ca="1" si="177"/>
        <v/>
      </c>
      <c r="L87" s="7" t="str">
        <f t="shared" ca="1" si="203"/>
        <v/>
      </c>
      <c r="M87" s="127">
        <v>1</v>
      </c>
      <c r="N87" s="48"/>
      <c r="O87" s="2"/>
      <c r="P87" s="5" t="str">
        <f t="shared" si="204"/>
        <v/>
      </c>
      <c r="Q87" s="5" t="str">
        <f t="shared" si="205"/>
        <v/>
      </c>
      <c r="R87" s="5" t="str">
        <f t="shared" ca="1" si="178"/>
        <v/>
      </c>
      <c r="S87" s="7" t="str">
        <f t="shared" ca="1" si="206"/>
        <v/>
      </c>
      <c r="T87" s="127">
        <v>1</v>
      </c>
      <c r="U87" s="48"/>
      <c r="V87" s="3"/>
      <c r="W87" s="5" t="str">
        <f t="shared" si="207"/>
        <v/>
      </c>
      <c r="X87" s="5" t="str">
        <f t="shared" si="208"/>
        <v/>
      </c>
      <c r="Y87" s="5" t="str">
        <f t="shared" ca="1" si="179"/>
        <v/>
      </c>
      <c r="Z87" s="6" t="str">
        <f t="shared" ca="1" si="209"/>
        <v/>
      </c>
      <c r="AA87" s="127">
        <v>1</v>
      </c>
      <c r="AB87" s="48"/>
      <c r="AC87" s="3"/>
      <c r="AD87" s="5" t="str">
        <f t="shared" si="210"/>
        <v/>
      </c>
      <c r="AE87" s="5" t="str">
        <f t="shared" si="211"/>
        <v/>
      </c>
      <c r="AF87" s="5" t="str">
        <f t="shared" ca="1" si="180"/>
        <v/>
      </c>
      <c r="AG87" s="6" t="str">
        <f t="shared" ca="1" si="212"/>
        <v/>
      </c>
      <c r="AH87" s="127">
        <v>1</v>
      </c>
      <c r="AI87" s="48"/>
      <c r="AJ87" s="3"/>
      <c r="AK87" s="5" t="str">
        <f t="shared" si="213"/>
        <v/>
      </c>
      <c r="AL87" s="5" t="str">
        <f t="shared" si="214"/>
        <v/>
      </c>
      <c r="AM87" s="5" t="str">
        <f t="shared" ca="1" si="181"/>
        <v/>
      </c>
      <c r="AN87" s="6" t="str">
        <f t="shared" ca="1" si="215"/>
        <v/>
      </c>
      <c r="AO87" s="67">
        <v>1</v>
      </c>
      <c r="AP87" s="48"/>
      <c r="AQ87" s="3"/>
      <c r="AR87" s="5" t="str">
        <f t="shared" si="216"/>
        <v/>
      </c>
      <c r="AS87" s="5" t="str">
        <f t="shared" si="217"/>
        <v/>
      </c>
      <c r="AT87" s="5" t="str">
        <f t="shared" ca="1" si="182"/>
        <v/>
      </c>
      <c r="AU87" s="6" t="str">
        <f t="shared" ca="1" si="218"/>
        <v/>
      </c>
      <c r="AV87" s="67">
        <v>1</v>
      </c>
      <c r="AW87" s="48"/>
      <c r="AX87" s="3"/>
      <c r="AY87" s="5" t="str">
        <f t="shared" si="219"/>
        <v/>
      </c>
      <c r="AZ87" s="5" t="str">
        <f t="shared" si="220"/>
        <v/>
      </c>
      <c r="BA87" s="5" t="str">
        <f t="shared" ca="1" si="183"/>
        <v/>
      </c>
      <c r="BB87" s="6" t="str">
        <f t="shared" ca="1" si="221"/>
        <v/>
      </c>
      <c r="BC87" s="67">
        <v>1</v>
      </c>
      <c r="BD87" s="48"/>
      <c r="BE87" s="3"/>
      <c r="BF87" s="5" t="str">
        <f t="shared" si="222"/>
        <v/>
      </c>
      <c r="BG87" s="5" t="str">
        <f t="shared" si="223"/>
        <v/>
      </c>
      <c r="BH87" s="5" t="str">
        <f t="shared" ca="1" si="184"/>
        <v/>
      </c>
      <c r="BI87" s="5" t="str">
        <f t="shared" ca="1" si="224"/>
        <v/>
      </c>
      <c r="BJ87" s="67">
        <v>1</v>
      </c>
      <c r="BK87" s="48"/>
      <c r="BL87" s="2"/>
      <c r="BM87" s="5" t="str">
        <f t="shared" si="225"/>
        <v/>
      </c>
      <c r="BN87" s="5" t="str">
        <f t="shared" si="226"/>
        <v/>
      </c>
      <c r="BO87" s="5" t="str">
        <f t="shared" ca="1" si="185"/>
        <v/>
      </c>
      <c r="BP87" s="5" t="str">
        <f t="shared" ca="1" si="227"/>
        <v/>
      </c>
      <c r="BQ87" s="67">
        <v>1</v>
      </c>
      <c r="BR87" s="48"/>
      <c r="BS87" s="2"/>
      <c r="BT87" s="5" t="str">
        <f t="shared" si="228"/>
        <v/>
      </c>
      <c r="BU87" s="5" t="str">
        <f t="shared" si="229"/>
        <v/>
      </c>
      <c r="BV87" s="5" t="str">
        <f t="shared" ca="1" si="186"/>
        <v/>
      </c>
      <c r="BW87" s="74" t="str">
        <f t="shared" ca="1" si="230"/>
        <v/>
      </c>
      <c r="BX87" s="67">
        <v>1</v>
      </c>
      <c r="BY87" s="48"/>
      <c r="BZ87" s="2"/>
      <c r="CA87" s="5" t="str">
        <f t="shared" si="231"/>
        <v/>
      </c>
      <c r="CB87" s="5" t="str">
        <f t="shared" si="232"/>
        <v/>
      </c>
      <c r="CC87" s="5" t="str">
        <f t="shared" ca="1" si="187"/>
        <v/>
      </c>
      <c r="CD87" s="74" t="str">
        <f t="shared" ca="1" si="233"/>
        <v/>
      </c>
      <c r="CE87" s="67">
        <v>1</v>
      </c>
      <c r="CF87" s="48"/>
      <c r="CG87" s="2"/>
      <c r="CH87" s="5" t="str">
        <f t="shared" si="234"/>
        <v/>
      </c>
      <c r="CI87" s="5" t="str">
        <f t="shared" si="235"/>
        <v/>
      </c>
      <c r="CJ87" s="5" t="str">
        <f t="shared" ca="1" si="188"/>
        <v/>
      </c>
      <c r="CK87" s="38" t="str">
        <f t="shared" ca="1" si="236"/>
        <v/>
      </c>
      <c r="CL87" s="67">
        <v>1</v>
      </c>
      <c r="CM87" s="48"/>
      <c r="CN87" s="2"/>
      <c r="CO87" s="5" t="str">
        <f t="shared" si="237"/>
        <v/>
      </c>
      <c r="CP87" s="5" t="str">
        <f t="shared" si="238"/>
        <v/>
      </c>
      <c r="CQ87" s="5" t="str">
        <f t="shared" ca="1" si="189"/>
        <v/>
      </c>
      <c r="CR87" s="38" t="str">
        <f t="shared" ca="1" si="239"/>
        <v/>
      </c>
      <c r="CS87" s="67">
        <v>1</v>
      </c>
      <c r="CT87" s="48"/>
      <c r="CU87" s="2"/>
      <c r="CV87" s="5" t="str">
        <f t="shared" si="240"/>
        <v/>
      </c>
      <c r="CW87" s="5" t="str">
        <f t="shared" si="241"/>
        <v/>
      </c>
      <c r="CX87" s="5" t="str">
        <f t="shared" ca="1" si="190"/>
        <v/>
      </c>
      <c r="CY87" s="38" t="str">
        <f t="shared" ca="1" si="242"/>
        <v/>
      </c>
      <c r="CZ87" s="67">
        <v>1</v>
      </c>
      <c r="DA87" s="48"/>
      <c r="DB87" s="2"/>
      <c r="DC87" s="5" t="str">
        <f t="shared" si="243"/>
        <v/>
      </c>
      <c r="DD87" s="5" t="str">
        <f t="shared" si="244"/>
        <v/>
      </c>
      <c r="DE87" s="5" t="str">
        <f t="shared" ca="1" si="191"/>
        <v/>
      </c>
      <c r="DF87" s="38" t="str">
        <f t="shared" ca="1" si="245"/>
        <v/>
      </c>
      <c r="DG87" s="67">
        <v>1</v>
      </c>
      <c r="DH87" s="48"/>
      <c r="DI87" s="2"/>
      <c r="DJ87" s="5" t="str">
        <f t="shared" si="246"/>
        <v/>
      </c>
      <c r="DK87" s="5" t="str">
        <f t="shared" si="247"/>
        <v/>
      </c>
      <c r="DL87" s="5" t="str">
        <f t="shared" ca="1" si="192"/>
        <v/>
      </c>
      <c r="DM87" s="38" t="str">
        <f t="shared" ca="1" si="248"/>
        <v/>
      </c>
      <c r="DN87" s="67">
        <v>1</v>
      </c>
      <c r="DO87" s="48"/>
      <c r="DP87" s="2"/>
      <c r="DQ87" s="5" t="str">
        <f t="shared" si="249"/>
        <v/>
      </c>
      <c r="DR87" s="5" t="str">
        <f t="shared" si="250"/>
        <v/>
      </c>
      <c r="DS87" s="5" t="str">
        <f t="shared" ca="1" si="193"/>
        <v/>
      </c>
      <c r="DT87" s="38" t="str">
        <f t="shared" ca="1" si="251"/>
        <v/>
      </c>
      <c r="DU87" s="67">
        <v>1</v>
      </c>
      <c r="DV87" s="48"/>
      <c r="DW87" s="2"/>
      <c r="DX87" s="5" t="str">
        <f t="shared" si="252"/>
        <v/>
      </c>
      <c r="DY87" s="5" t="str">
        <f t="shared" si="253"/>
        <v/>
      </c>
      <c r="DZ87" s="5" t="str">
        <f t="shared" ca="1" si="194"/>
        <v/>
      </c>
      <c r="EA87" s="38" t="str">
        <f t="shared" ca="1" si="254"/>
        <v/>
      </c>
      <c r="EB87" s="67">
        <v>1</v>
      </c>
      <c r="EC87" s="48"/>
      <c r="ED87" s="2"/>
      <c r="EE87" s="5" t="str">
        <f t="shared" si="255"/>
        <v/>
      </c>
      <c r="EF87" s="5" t="str">
        <f t="shared" si="256"/>
        <v/>
      </c>
      <c r="EG87" s="5" t="str">
        <f t="shared" ca="1" si="195"/>
        <v/>
      </c>
      <c r="EH87" s="38" t="str">
        <f t="shared" ca="1" si="257"/>
        <v/>
      </c>
      <c r="EI87" s="67">
        <v>1</v>
      </c>
      <c r="EJ87" s="48"/>
      <c r="EK87" s="2"/>
      <c r="EL87" s="5" t="str">
        <f t="shared" si="258"/>
        <v/>
      </c>
      <c r="EM87" s="5" t="str">
        <f t="shared" si="259"/>
        <v/>
      </c>
      <c r="EN87" s="5" t="str">
        <f t="shared" ca="1" si="196"/>
        <v/>
      </c>
      <c r="EO87" s="38" t="str">
        <f t="shared" ca="1" si="260"/>
        <v/>
      </c>
      <c r="EP87" s="67">
        <v>1</v>
      </c>
      <c r="EQ87" s="48"/>
      <c r="ER87" s="2"/>
      <c r="ES87" s="5" t="str">
        <f t="shared" si="261"/>
        <v/>
      </c>
      <c r="ET87" s="5" t="str">
        <f t="shared" si="262"/>
        <v/>
      </c>
      <c r="EU87" s="5" t="str">
        <f t="shared" ca="1" si="263"/>
        <v/>
      </c>
      <c r="EV87" s="38" t="str">
        <f t="shared" ca="1" si="264"/>
        <v/>
      </c>
      <c r="EW87" s="67">
        <v>1</v>
      </c>
      <c r="EX87" s="48"/>
      <c r="EY87" s="2"/>
      <c r="EZ87" s="5" t="str">
        <f t="shared" si="265"/>
        <v/>
      </c>
      <c r="FA87" s="5" t="str">
        <f t="shared" si="266"/>
        <v/>
      </c>
      <c r="FB87" s="5" t="str">
        <f t="shared" ca="1" si="197"/>
        <v/>
      </c>
      <c r="FC87" s="38" t="str">
        <f t="shared" ca="1" si="267"/>
        <v/>
      </c>
      <c r="FD87" s="67">
        <v>1</v>
      </c>
      <c r="FE87" s="48"/>
      <c r="FF87" s="2"/>
      <c r="FG87" s="5" t="str">
        <f t="shared" si="268"/>
        <v/>
      </c>
      <c r="FH87" s="5" t="str">
        <f t="shared" si="269"/>
        <v/>
      </c>
      <c r="FI87" s="5" t="str">
        <f t="shared" ca="1" si="198"/>
        <v/>
      </c>
      <c r="FJ87" s="38" t="str">
        <f t="shared" ca="1" si="270"/>
        <v/>
      </c>
      <c r="FK87" s="67">
        <v>1</v>
      </c>
      <c r="FL87" s="48"/>
      <c r="FM87" s="2"/>
      <c r="FN87" s="5" t="str">
        <f t="shared" si="271"/>
        <v/>
      </c>
      <c r="FO87" s="5" t="str">
        <f t="shared" si="272"/>
        <v/>
      </c>
      <c r="FP87" s="5" t="str">
        <f t="shared" ca="1" si="199"/>
        <v/>
      </c>
      <c r="FQ87" s="38" t="str">
        <f t="shared" ca="1" si="273"/>
        <v/>
      </c>
      <c r="FR87" s="67">
        <v>1</v>
      </c>
      <c r="FS87" s="48"/>
      <c r="FT87" s="2"/>
      <c r="FU87" s="5" t="str">
        <f t="shared" si="274"/>
        <v/>
      </c>
      <c r="FV87" s="5" t="str">
        <f t="shared" si="275"/>
        <v/>
      </c>
      <c r="FW87" s="5" t="str">
        <f t="shared" ca="1" si="200"/>
        <v/>
      </c>
      <c r="FX87" s="170" t="str">
        <f t="shared" ca="1" si="276"/>
        <v/>
      </c>
      <c r="FY87" s="22" t="str">
        <f t="shared" si="277"/>
        <v/>
      </c>
      <c r="FZ87" s="23" t="str">
        <f t="shared" si="278"/>
        <v/>
      </c>
      <c r="GA87" s="23" t="str">
        <f t="shared" si="279"/>
        <v/>
      </c>
      <c r="GB87" s="23" t="str">
        <f t="shared" si="280"/>
        <v/>
      </c>
      <c r="GC87" s="23" t="str">
        <f t="shared" si="281"/>
        <v/>
      </c>
      <c r="GD87" s="23" t="str">
        <f t="shared" si="282"/>
        <v/>
      </c>
      <c r="GE87" s="23" t="str">
        <f t="shared" si="283"/>
        <v/>
      </c>
      <c r="GF87" s="23" t="str">
        <f t="shared" si="284"/>
        <v/>
      </c>
      <c r="GG87" s="23" t="str">
        <f t="shared" si="285"/>
        <v/>
      </c>
      <c r="GH87" s="23" t="str">
        <f t="shared" si="286"/>
        <v/>
      </c>
      <c r="GI87" s="23" t="str">
        <f t="shared" si="287"/>
        <v/>
      </c>
      <c r="GJ87" s="23" t="str">
        <f t="shared" si="288"/>
        <v/>
      </c>
      <c r="GK87" s="23" t="str">
        <f t="shared" si="289"/>
        <v/>
      </c>
      <c r="GL87" s="23" t="str">
        <f t="shared" si="290"/>
        <v/>
      </c>
      <c r="GM87" s="23" t="str">
        <f t="shared" si="291"/>
        <v/>
      </c>
      <c r="GN87" s="23" t="str">
        <f t="shared" si="292"/>
        <v/>
      </c>
      <c r="GO87" s="23" t="str">
        <f t="shared" si="293"/>
        <v/>
      </c>
      <c r="GP87" s="23" t="str">
        <f t="shared" si="294"/>
        <v/>
      </c>
      <c r="GQ87" s="23" t="str">
        <f t="shared" si="295"/>
        <v/>
      </c>
      <c r="GR87" s="23" t="str">
        <f t="shared" si="296"/>
        <v/>
      </c>
      <c r="GS87" s="23" t="str">
        <f t="shared" si="297"/>
        <v/>
      </c>
      <c r="GT87" s="23" t="str">
        <f t="shared" si="298"/>
        <v/>
      </c>
      <c r="GU87" s="23" t="str">
        <f t="shared" si="299"/>
        <v/>
      </c>
      <c r="GV87" s="23" t="str">
        <f t="shared" si="300"/>
        <v/>
      </c>
      <c r="GW87" s="119" t="str">
        <f t="shared" si="301"/>
        <v/>
      </c>
      <c r="GX87" s="22" t="str">
        <f t="shared" ca="1" si="302"/>
        <v/>
      </c>
      <c r="GY87" s="23" t="str">
        <f t="shared" ca="1" si="303"/>
        <v/>
      </c>
      <c r="GZ87" s="23" t="str">
        <f t="shared" ca="1" si="304"/>
        <v/>
      </c>
      <c r="HA87" s="23" t="str">
        <f t="shared" ca="1" si="305"/>
        <v/>
      </c>
      <c r="HB87" s="23" t="str">
        <f t="shared" ca="1" si="306"/>
        <v/>
      </c>
      <c r="HC87" s="23" t="str">
        <f t="shared" ca="1" si="307"/>
        <v/>
      </c>
      <c r="HD87" s="23" t="str">
        <f t="shared" ca="1" si="308"/>
        <v/>
      </c>
      <c r="HE87" s="23" t="str">
        <f t="shared" ca="1" si="309"/>
        <v/>
      </c>
      <c r="HF87" s="23" t="str">
        <f t="shared" ca="1" si="310"/>
        <v/>
      </c>
      <c r="HG87" s="23" t="str">
        <f t="shared" ca="1" si="311"/>
        <v/>
      </c>
      <c r="HH87" s="23" t="str">
        <f t="shared" ca="1" si="312"/>
        <v/>
      </c>
      <c r="HI87" s="23" t="str">
        <f t="shared" ca="1" si="313"/>
        <v/>
      </c>
      <c r="HJ87" s="23" t="str">
        <f t="shared" ca="1" si="314"/>
        <v/>
      </c>
      <c r="HK87" s="23" t="str">
        <f t="shared" ca="1" si="315"/>
        <v/>
      </c>
      <c r="HL87" s="23" t="str">
        <f t="shared" ca="1" si="316"/>
        <v/>
      </c>
      <c r="HM87" s="23" t="str">
        <f t="shared" ca="1" si="317"/>
        <v/>
      </c>
      <c r="HN87" s="23" t="str">
        <f t="shared" ca="1" si="318"/>
        <v/>
      </c>
      <c r="HO87" s="23" t="str">
        <f t="shared" ca="1" si="319"/>
        <v/>
      </c>
      <c r="HP87" s="23" t="str">
        <f t="shared" ca="1" si="320"/>
        <v/>
      </c>
      <c r="HQ87" s="172" t="str">
        <f t="shared" ca="1" si="321"/>
        <v/>
      </c>
      <c r="HR87" s="23" t="str">
        <f t="shared" ca="1" si="322"/>
        <v/>
      </c>
      <c r="HS87" s="23" t="str">
        <f t="shared" ca="1" si="323"/>
        <v/>
      </c>
      <c r="HT87" s="23" t="str">
        <f t="shared" ca="1" si="324"/>
        <v/>
      </c>
      <c r="HU87" s="23" t="str">
        <f t="shared" ca="1" si="325"/>
        <v/>
      </c>
      <c r="HV87" s="118" t="str">
        <f t="shared" ca="1" si="326"/>
        <v/>
      </c>
      <c r="HW87" s="179" t="str">
        <f t="shared" si="327"/>
        <v/>
      </c>
      <c r="HX87" s="24" t="str">
        <f t="shared" si="328"/>
        <v/>
      </c>
      <c r="HY87" s="24" t="str">
        <f t="shared" si="329"/>
        <v/>
      </c>
      <c r="HZ87" s="24" t="str">
        <f t="shared" si="330"/>
        <v/>
      </c>
      <c r="IA87" s="24" t="str">
        <f t="shared" si="331"/>
        <v/>
      </c>
      <c r="IB87" s="24" t="str">
        <f t="shared" si="332"/>
        <v/>
      </c>
      <c r="IC87" s="24" t="str">
        <f t="shared" si="333"/>
        <v/>
      </c>
      <c r="ID87" s="24" t="str">
        <f t="shared" si="334"/>
        <v/>
      </c>
      <c r="IE87" s="24" t="str">
        <f t="shared" si="335"/>
        <v/>
      </c>
      <c r="IF87" s="24" t="str">
        <f t="shared" si="336"/>
        <v/>
      </c>
      <c r="IG87" s="24" t="str">
        <f t="shared" si="337"/>
        <v/>
      </c>
      <c r="IH87" s="24" t="str">
        <f t="shared" si="338"/>
        <v/>
      </c>
      <c r="II87" s="24" t="str">
        <f t="shared" si="339"/>
        <v/>
      </c>
      <c r="IJ87" s="24" t="str">
        <f t="shared" si="340"/>
        <v/>
      </c>
      <c r="IK87" s="24" t="str">
        <f t="shared" si="341"/>
        <v/>
      </c>
      <c r="IL87" s="24" t="str">
        <f t="shared" si="342"/>
        <v/>
      </c>
      <c r="IM87" s="24" t="str">
        <f t="shared" si="343"/>
        <v/>
      </c>
      <c r="IN87" s="24" t="str">
        <f t="shared" si="344"/>
        <v/>
      </c>
      <c r="IO87" s="24" t="str">
        <f t="shared" si="345"/>
        <v/>
      </c>
      <c r="IP87" s="24" t="str">
        <f t="shared" si="346"/>
        <v/>
      </c>
      <c r="IQ87" s="24" t="str">
        <f t="shared" si="347"/>
        <v/>
      </c>
      <c r="IR87" s="24" t="str">
        <f t="shared" si="348"/>
        <v/>
      </c>
      <c r="IS87" s="24" t="str">
        <f t="shared" si="349"/>
        <v/>
      </c>
      <c r="IT87" s="24" t="str">
        <f t="shared" si="350"/>
        <v/>
      </c>
      <c r="IU87" s="25" t="str">
        <f t="shared" si="351"/>
        <v/>
      </c>
    </row>
    <row r="88" spans="1:255" ht="15.95" customHeight="1">
      <c r="A88" s="4"/>
      <c r="B88" s="4"/>
      <c r="C88" s="40"/>
      <c r="D88" s="44"/>
      <c r="E88" s="44"/>
      <c r="F88" s="49">
        <v>1</v>
      </c>
      <c r="G88" s="48"/>
      <c r="H88" s="2"/>
      <c r="I88" s="5" t="str">
        <f t="shared" si="201"/>
        <v/>
      </c>
      <c r="J88" s="5" t="str">
        <f t="shared" si="202"/>
        <v/>
      </c>
      <c r="K88" s="5" t="str">
        <f t="shared" ca="1" si="177"/>
        <v/>
      </c>
      <c r="L88" s="7" t="str">
        <f t="shared" ca="1" si="203"/>
        <v/>
      </c>
      <c r="M88" s="127">
        <v>1</v>
      </c>
      <c r="N88" s="48"/>
      <c r="O88" s="2"/>
      <c r="P88" s="5" t="str">
        <f t="shared" si="204"/>
        <v/>
      </c>
      <c r="Q88" s="5" t="str">
        <f t="shared" si="205"/>
        <v/>
      </c>
      <c r="R88" s="5" t="str">
        <f t="shared" ca="1" si="178"/>
        <v/>
      </c>
      <c r="S88" s="7" t="str">
        <f t="shared" ca="1" si="206"/>
        <v/>
      </c>
      <c r="T88" s="127">
        <v>1</v>
      </c>
      <c r="U88" s="48"/>
      <c r="V88" s="3"/>
      <c r="W88" s="5" t="str">
        <f t="shared" si="207"/>
        <v/>
      </c>
      <c r="X88" s="5" t="str">
        <f t="shared" si="208"/>
        <v/>
      </c>
      <c r="Y88" s="5" t="str">
        <f t="shared" ca="1" si="179"/>
        <v/>
      </c>
      <c r="Z88" s="6" t="str">
        <f t="shared" ca="1" si="209"/>
        <v/>
      </c>
      <c r="AA88" s="127">
        <v>1</v>
      </c>
      <c r="AB88" s="48"/>
      <c r="AC88" s="3"/>
      <c r="AD88" s="5" t="str">
        <f t="shared" si="210"/>
        <v/>
      </c>
      <c r="AE88" s="5" t="str">
        <f t="shared" si="211"/>
        <v/>
      </c>
      <c r="AF88" s="5" t="str">
        <f t="shared" ca="1" si="180"/>
        <v/>
      </c>
      <c r="AG88" s="6" t="str">
        <f t="shared" ca="1" si="212"/>
        <v/>
      </c>
      <c r="AH88" s="127">
        <v>1</v>
      </c>
      <c r="AI88" s="48"/>
      <c r="AJ88" s="3"/>
      <c r="AK88" s="5" t="str">
        <f t="shared" si="213"/>
        <v/>
      </c>
      <c r="AL88" s="5" t="str">
        <f t="shared" si="214"/>
        <v/>
      </c>
      <c r="AM88" s="5" t="str">
        <f t="shared" ca="1" si="181"/>
        <v/>
      </c>
      <c r="AN88" s="6" t="str">
        <f t="shared" ca="1" si="215"/>
        <v/>
      </c>
      <c r="AO88" s="67">
        <v>1</v>
      </c>
      <c r="AP88" s="48"/>
      <c r="AQ88" s="3"/>
      <c r="AR88" s="5" t="str">
        <f t="shared" si="216"/>
        <v/>
      </c>
      <c r="AS88" s="5" t="str">
        <f t="shared" si="217"/>
        <v/>
      </c>
      <c r="AT88" s="5" t="str">
        <f t="shared" ca="1" si="182"/>
        <v/>
      </c>
      <c r="AU88" s="6" t="str">
        <f t="shared" ca="1" si="218"/>
        <v/>
      </c>
      <c r="AV88" s="67">
        <v>1</v>
      </c>
      <c r="AW88" s="48"/>
      <c r="AX88" s="3"/>
      <c r="AY88" s="5" t="str">
        <f t="shared" si="219"/>
        <v/>
      </c>
      <c r="AZ88" s="5" t="str">
        <f t="shared" si="220"/>
        <v/>
      </c>
      <c r="BA88" s="5" t="str">
        <f t="shared" ca="1" si="183"/>
        <v/>
      </c>
      <c r="BB88" s="6" t="str">
        <f t="shared" ca="1" si="221"/>
        <v/>
      </c>
      <c r="BC88" s="67">
        <v>1</v>
      </c>
      <c r="BD88" s="48"/>
      <c r="BE88" s="3"/>
      <c r="BF88" s="5" t="str">
        <f t="shared" si="222"/>
        <v/>
      </c>
      <c r="BG88" s="5" t="str">
        <f t="shared" si="223"/>
        <v/>
      </c>
      <c r="BH88" s="5" t="str">
        <f t="shared" ca="1" si="184"/>
        <v/>
      </c>
      <c r="BI88" s="5" t="str">
        <f t="shared" ca="1" si="224"/>
        <v/>
      </c>
      <c r="BJ88" s="67">
        <v>1</v>
      </c>
      <c r="BK88" s="48"/>
      <c r="BL88" s="2"/>
      <c r="BM88" s="5" t="str">
        <f t="shared" si="225"/>
        <v/>
      </c>
      <c r="BN88" s="5" t="str">
        <f t="shared" si="226"/>
        <v/>
      </c>
      <c r="BO88" s="5" t="str">
        <f t="shared" ca="1" si="185"/>
        <v/>
      </c>
      <c r="BP88" s="5" t="str">
        <f t="shared" ca="1" si="227"/>
        <v/>
      </c>
      <c r="BQ88" s="67">
        <v>1</v>
      </c>
      <c r="BR88" s="48"/>
      <c r="BS88" s="2"/>
      <c r="BT88" s="5" t="str">
        <f t="shared" si="228"/>
        <v/>
      </c>
      <c r="BU88" s="5" t="str">
        <f t="shared" si="229"/>
        <v/>
      </c>
      <c r="BV88" s="5" t="str">
        <f t="shared" ca="1" si="186"/>
        <v/>
      </c>
      <c r="BW88" s="74" t="str">
        <f t="shared" ca="1" si="230"/>
        <v/>
      </c>
      <c r="BX88" s="67">
        <v>1</v>
      </c>
      <c r="BY88" s="48"/>
      <c r="BZ88" s="2"/>
      <c r="CA88" s="5" t="str">
        <f t="shared" si="231"/>
        <v/>
      </c>
      <c r="CB88" s="5" t="str">
        <f t="shared" si="232"/>
        <v/>
      </c>
      <c r="CC88" s="5" t="str">
        <f t="shared" ca="1" si="187"/>
        <v/>
      </c>
      <c r="CD88" s="74" t="str">
        <f t="shared" ca="1" si="233"/>
        <v/>
      </c>
      <c r="CE88" s="67">
        <v>1</v>
      </c>
      <c r="CF88" s="48"/>
      <c r="CG88" s="2"/>
      <c r="CH88" s="5" t="str">
        <f t="shared" si="234"/>
        <v/>
      </c>
      <c r="CI88" s="5" t="str">
        <f t="shared" si="235"/>
        <v/>
      </c>
      <c r="CJ88" s="5" t="str">
        <f t="shared" ca="1" si="188"/>
        <v/>
      </c>
      <c r="CK88" s="38" t="str">
        <f t="shared" ca="1" si="236"/>
        <v/>
      </c>
      <c r="CL88" s="67">
        <v>1</v>
      </c>
      <c r="CM88" s="48"/>
      <c r="CN88" s="2"/>
      <c r="CO88" s="5" t="str">
        <f t="shared" si="237"/>
        <v/>
      </c>
      <c r="CP88" s="5" t="str">
        <f t="shared" si="238"/>
        <v/>
      </c>
      <c r="CQ88" s="5" t="str">
        <f t="shared" ca="1" si="189"/>
        <v/>
      </c>
      <c r="CR88" s="38" t="str">
        <f t="shared" ca="1" si="239"/>
        <v/>
      </c>
      <c r="CS88" s="67">
        <v>1</v>
      </c>
      <c r="CT88" s="48"/>
      <c r="CU88" s="2"/>
      <c r="CV88" s="5" t="str">
        <f t="shared" si="240"/>
        <v/>
      </c>
      <c r="CW88" s="5" t="str">
        <f t="shared" si="241"/>
        <v/>
      </c>
      <c r="CX88" s="5" t="str">
        <f t="shared" ca="1" si="190"/>
        <v/>
      </c>
      <c r="CY88" s="38" t="str">
        <f t="shared" ca="1" si="242"/>
        <v/>
      </c>
      <c r="CZ88" s="67">
        <v>1</v>
      </c>
      <c r="DA88" s="48"/>
      <c r="DB88" s="2"/>
      <c r="DC88" s="5" t="str">
        <f t="shared" si="243"/>
        <v/>
      </c>
      <c r="DD88" s="5" t="str">
        <f t="shared" si="244"/>
        <v/>
      </c>
      <c r="DE88" s="5" t="str">
        <f t="shared" ca="1" si="191"/>
        <v/>
      </c>
      <c r="DF88" s="38" t="str">
        <f t="shared" ca="1" si="245"/>
        <v/>
      </c>
      <c r="DG88" s="67">
        <v>1</v>
      </c>
      <c r="DH88" s="48"/>
      <c r="DI88" s="2"/>
      <c r="DJ88" s="5" t="str">
        <f t="shared" si="246"/>
        <v/>
      </c>
      <c r="DK88" s="5" t="str">
        <f t="shared" si="247"/>
        <v/>
      </c>
      <c r="DL88" s="5" t="str">
        <f t="shared" ca="1" si="192"/>
        <v/>
      </c>
      <c r="DM88" s="38" t="str">
        <f t="shared" ca="1" si="248"/>
        <v/>
      </c>
      <c r="DN88" s="67">
        <v>1</v>
      </c>
      <c r="DO88" s="48"/>
      <c r="DP88" s="2"/>
      <c r="DQ88" s="5" t="str">
        <f t="shared" si="249"/>
        <v/>
      </c>
      <c r="DR88" s="5" t="str">
        <f t="shared" si="250"/>
        <v/>
      </c>
      <c r="DS88" s="5" t="str">
        <f t="shared" ca="1" si="193"/>
        <v/>
      </c>
      <c r="DT88" s="38" t="str">
        <f t="shared" ca="1" si="251"/>
        <v/>
      </c>
      <c r="DU88" s="67">
        <v>1</v>
      </c>
      <c r="DV88" s="48"/>
      <c r="DW88" s="2"/>
      <c r="DX88" s="5" t="str">
        <f t="shared" si="252"/>
        <v/>
      </c>
      <c r="DY88" s="5" t="str">
        <f t="shared" si="253"/>
        <v/>
      </c>
      <c r="DZ88" s="5" t="str">
        <f t="shared" ca="1" si="194"/>
        <v/>
      </c>
      <c r="EA88" s="38" t="str">
        <f t="shared" ca="1" si="254"/>
        <v/>
      </c>
      <c r="EB88" s="67">
        <v>1</v>
      </c>
      <c r="EC88" s="48"/>
      <c r="ED88" s="2"/>
      <c r="EE88" s="5" t="str">
        <f t="shared" si="255"/>
        <v/>
      </c>
      <c r="EF88" s="5" t="str">
        <f t="shared" si="256"/>
        <v/>
      </c>
      <c r="EG88" s="5" t="str">
        <f t="shared" ca="1" si="195"/>
        <v/>
      </c>
      <c r="EH88" s="38" t="str">
        <f t="shared" ca="1" si="257"/>
        <v/>
      </c>
      <c r="EI88" s="67">
        <v>1</v>
      </c>
      <c r="EJ88" s="48"/>
      <c r="EK88" s="2"/>
      <c r="EL88" s="5" t="str">
        <f t="shared" si="258"/>
        <v/>
      </c>
      <c r="EM88" s="5" t="str">
        <f t="shared" si="259"/>
        <v/>
      </c>
      <c r="EN88" s="5" t="str">
        <f t="shared" ca="1" si="196"/>
        <v/>
      </c>
      <c r="EO88" s="38" t="str">
        <f t="shared" ca="1" si="260"/>
        <v/>
      </c>
      <c r="EP88" s="67">
        <v>1</v>
      </c>
      <c r="EQ88" s="48"/>
      <c r="ER88" s="2"/>
      <c r="ES88" s="5" t="str">
        <f t="shared" si="261"/>
        <v/>
      </c>
      <c r="ET88" s="5" t="str">
        <f t="shared" si="262"/>
        <v/>
      </c>
      <c r="EU88" s="5" t="str">
        <f t="shared" ca="1" si="263"/>
        <v/>
      </c>
      <c r="EV88" s="38" t="str">
        <f t="shared" ca="1" si="264"/>
        <v/>
      </c>
      <c r="EW88" s="67">
        <v>1</v>
      </c>
      <c r="EX88" s="48"/>
      <c r="EY88" s="2"/>
      <c r="EZ88" s="5" t="str">
        <f t="shared" si="265"/>
        <v/>
      </c>
      <c r="FA88" s="5" t="str">
        <f t="shared" si="266"/>
        <v/>
      </c>
      <c r="FB88" s="5" t="str">
        <f t="shared" ca="1" si="197"/>
        <v/>
      </c>
      <c r="FC88" s="38" t="str">
        <f t="shared" ca="1" si="267"/>
        <v/>
      </c>
      <c r="FD88" s="67">
        <v>1</v>
      </c>
      <c r="FE88" s="48"/>
      <c r="FF88" s="2"/>
      <c r="FG88" s="5" t="str">
        <f t="shared" si="268"/>
        <v/>
      </c>
      <c r="FH88" s="5" t="str">
        <f t="shared" si="269"/>
        <v/>
      </c>
      <c r="FI88" s="5" t="str">
        <f t="shared" ca="1" si="198"/>
        <v/>
      </c>
      <c r="FJ88" s="38" t="str">
        <f t="shared" ca="1" si="270"/>
        <v/>
      </c>
      <c r="FK88" s="67">
        <v>1</v>
      </c>
      <c r="FL88" s="48"/>
      <c r="FM88" s="2"/>
      <c r="FN88" s="5" t="str">
        <f t="shared" si="271"/>
        <v/>
      </c>
      <c r="FO88" s="5" t="str">
        <f t="shared" si="272"/>
        <v/>
      </c>
      <c r="FP88" s="5" t="str">
        <f t="shared" ca="1" si="199"/>
        <v/>
      </c>
      <c r="FQ88" s="38" t="str">
        <f t="shared" ca="1" si="273"/>
        <v/>
      </c>
      <c r="FR88" s="67">
        <v>1</v>
      </c>
      <c r="FS88" s="48"/>
      <c r="FT88" s="2"/>
      <c r="FU88" s="5" t="str">
        <f t="shared" si="274"/>
        <v/>
      </c>
      <c r="FV88" s="5" t="str">
        <f t="shared" si="275"/>
        <v/>
      </c>
      <c r="FW88" s="5" t="str">
        <f t="shared" ca="1" si="200"/>
        <v/>
      </c>
      <c r="FX88" s="170" t="str">
        <f t="shared" ca="1" si="276"/>
        <v/>
      </c>
      <c r="FY88" s="22" t="str">
        <f t="shared" si="277"/>
        <v/>
      </c>
      <c r="FZ88" s="23" t="str">
        <f t="shared" si="278"/>
        <v/>
      </c>
      <c r="GA88" s="23" t="str">
        <f t="shared" si="279"/>
        <v/>
      </c>
      <c r="GB88" s="23" t="str">
        <f t="shared" si="280"/>
        <v/>
      </c>
      <c r="GC88" s="23" t="str">
        <f t="shared" si="281"/>
        <v/>
      </c>
      <c r="GD88" s="23" t="str">
        <f t="shared" si="282"/>
        <v/>
      </c>
      <c r="GE88" s="23" t="str">
        <f t="shared" si="283"/>
        <v/>
      </c>
      <c r="GF88" s="23" t="str">
        <f t="shared" si="284"/>
        <v/>
      </c>
      <c r="GG88" s="23" t="str">
        <f t="shared" si="285"/>
        <v/>
      </c>
      <c r="GH88" s="23" t="str">
        <f t="shared" si="286"/>
        <v/>
      </c>
      <c r="GI88" s="23" t="str">
        <f t="shared" si="287"/>
        <v/>
      </c>
      <c r="GJ88" s="23" t="str">
        <f t="shared" si="288"/>
        <v/>
      </c>
      <c r="GK88" s="23" t="str">
        <f t="shared" si="289"/>
        <v/>
      </c>
      <c r="GL88" s="23" t="str">
        <f t="shared" si="290"/>
        <v/>
      </c>
      <c r="GM88" s="23" t="str">
        <f t="shared" si="291"/>
        <v/>
      </c>
      <c r="GN88" s="23" t="str">
        <f t="shared" si="292"/>
        <v/>
      </c>
      <c r="GO88" s="23" t="str">
        <f t="shared" si="293"/>
        <v/>
      </c>
      <c r="GP88" s="23" t="str">
        <f t="shared" si="294"/>
        <v/>
      </c>
      <c r="GQ88" s="23" t="str">
        <f t="shared" si="295"/>
        <v/>
      </c>
      <c r="GR88" s="23" t="str">
        <f t="shared" si="296"/>
        <v/>
      </c>
      <c r="GS88" s="23" t="str">
        <f t="shared" si="297"/>
        <v/>
      </c>
      <c r="GT88" s="23" t="str">
        <f t="shared" si="298"/>
        <v/>
      </c>
      <c r="GU88" s="23" t="str">
        <f t="shared" si="299"/>
        <v/>
      </c>
      <c r="GV88" s="23" t="str">
        <f t="shared" si="300"/>
        <v/>
      </c>
      <c r="GW88" s="119" t="str">
        <f t="shared" si="301"/>
        <v/>
      </c>
      <c r="GX88" s="22" t="str">
        <f t="shared" ca="1" si="302"/>
        <v/>
      </c>
      <c r="GY88" s="23" t="str">
        <f t="shared" ca="1" si="303"/>
        <v/>
      </c>
      <c r="GZ88" s="23" t="str">
        <f t="shared" ca="1" si="304"/>
        <v/>
      </c>
      <c r="HA88" s="23" t="str">
        <f t="shared" ca="1" si="305"/>
        <v/>
      </c>
      <c r="HB88" s="23" t="str">
        <f t="shared" ca="1" si="306"/>
        <v/>
      </c>
      <c r="HC88" s="23" t="str">
        <f t="shared" ca="1" si="307"/>
        <v/>
      </c>
      <c r="HD88" s="23" t="str">
        <f t="shared" ca="1" si="308"/>
        <v/>
      </c>
      <c r="HE88" s="23" t="str">
        <f t="shared" ca="1" si="309"/>
        <v/>
      </c>
      <c r="HF88" s="23" t="str">
        <f t="shared" ca="1" si="310"/>
        <v/>
      </c>
      <c r="HG88" s="23" t="str">
        <f t="shared" ca="1" si="311"/>
        <v/>
      </c>
      <c r="HH88" s="23" t="str">
        <f t="shared" ca="1" si="312"/>
        <v/>
      </c>
      <c r="HI88" s="23" t="str">
        <f t="shared" ca="1" si="313"/>
        <v/>
      </c>
      <c r="HJ88" s="23" t="str">
        <f t="shared" ca="1" si="314"/>
        <v/>
      </c>
      <c r="HK88" s="23" t="str">
        <f t="shared" ca="1" si="315"/>
        <v/>
      </c>
      <c r="HL88" s="23" t="str">
        <f t="shared" ca="1" si="316"/>
        <v/>
      </c>
      <c r="HM88" s="23" t="str">
        <f t="shared" ca="1" si="317"/>
        <v/>
      </c>
      <c r="HN88" s="23" t="str">
        <f t="shared" ca="1" si="318"/>
        <v/>
      </c>
      <c r="HO88" s="23" t="str">
        <f t="shared" ca="1" si="319"/>
        <v/>
      </c>
      <c r="HP88" s="23" t="str">
        <f t="shared" ca="1" si="320"/>
        <v/>
      </c>
      <c r="HQ88" s="172" t="str">
        <f t="shared" ca="1" si="321"/>
        <v/>
      </c>
      <c r="HR88" s="23" t="str">
        <f t="shared" ca="1" si="322"/>
        <v/>
      </c>
      <c r="HS88" s="23" t="str">
        <f t="shared" ca="1" si="323"/>
        <v/>
      </c>
      <c r="HT88" s="23" t="str">
        <f t="shared" ca="1" si="324"/>
        <v/>
      </c>
      <c r="HU88" s="23" t="str">
        <f t="shared" ca="1" si="325"/>
        <v/>
      </c>
      <c r="HV88" s="118" t="str">
        <f t="shared" ca="1" si="326"/>
        <v/>
      </c>
      <c r="HW88" s="179" t="str">
        <f t="shared" si="327"/>
        <v/>
      </c>
      <c r="HX88" s="24" t="str">
        <f t="shared" si="328"/>
        <v/>
      </c>
      <c r="HY88" s="24" t="str">
        <f t="shared" si="329"/>
        <v/>
      </c>
      <c r="HZ88" s="24" t="str">
        <f t="shared" si="330"/>
        <v/>
      </c>
      <c r="IA88" s="24" t="str">
        <f t="shared" si="331"/>
        <v/>
      </c>
      <c r="IB88" s="24" t="str">
        <f t="shared" si="332"/>
        <v/>
      </c>
      <c r="IC88" s="24" t="str">
        <f t="shared" si="333"/>
        <v/>
      </c>
      <c r="ID88" s="24" t="str">
        <f t="shared" si="334"/>
        <v/>
      </c>
      <c r="IE88" s="24" t="str">
        <f t="shared" si="335"/>
        <v/>
      </c>
      <c r="IF88" s="24" t="str">
        <f t="shared" si="336"/>
        <v/>
      </c>
      <c r="IG88" s="24" t="str">
        <f t="shared" si="337"/>
        <v/>
      </c>
      <c r="IH88" s="24" t="str">
        <f t="shared" si="338"/>
        <v/>
      </c>
      <c r="II88" s="24" t="str">
        <f t="shared" si="339"/>
        <v/>
      </c>
      <c r="IJ88" s="24" t="str">
        <f t="shared" si="340"/>
        <v/>
      </c>
      <c r="IK88" s="24" t="str">
        <f t="shared" si="341"/>
        <v/>
      </c>
      <c r="IL88" s="24" t="str">
        <f t="shared" si="342"/>
        <v/>
      </c>
      <c r="IM88" s="24" t="str">
        <f t="shared" si="343"/>
        <v/>
      </c>
      <c r="IN88" s="24" t="str">
        <f t="shared" si="344"/>
        <v/>
      </c>
      <c r="IO88" s="24" t="str">
        <f t="shared" si="345"/>
        <v/>
      </c>
      <c r="IP88" s="24" t="str">
        <f t="shared" si="346"/>
        <v/>
      </c>
      <c r="IQ88" s="24" t="str">
        <f t="shared" si="347"/>
        <v/>
      </c>
      <c r="IR88" s="24" t="str">
        <f t="shared" si="348"/>
        <v/>
      </c>
      <c r="IS88" s="24" t="str">
        <f t="shared" si="349"/>
        <v/>
      </c>
      <c r="IT88" s="24" t="str">
        <f t="shared" si="350"/>
        <v/>
      </c>
      <c r="IU88" s="25" t="str">
        <f t="shared" si="351"/>
        <v/>
      </c>
    </row>
    <row r="89" spans="1:255" ht="15.95" customHeight="1">
      <c r="A89" s="4"/>
      <c r="B89" s="4"/>
      <c r="C89" s="40"/>
      <c r="D89" s="44"/>
      <c r="E89" s="44"/>
      <c r="F89" s="49">
        <v>1</v>
      </c>
      <c r="G89" s="48"/>
      <c r="H89" s="2"/>
      <c r="I89" s="5" t="str">
        <f t="shared" si="201"/>
        <v/>
      </c>
      <c r="J89" s="5" t="str">
        <f t="shared" si="202"/>
        <v/>
      </c>
      <c r="K89" s="5" t="str">
        <f t="shared" ca="1" si="177"/>
        <v/>
      </c>
      <c r="L89" s="7" t="str">
        <f t="shared" ca="1" si="203"/>
        <v/>
      </c>
      <c r="M89" s="127">
        <v>1</v>
      </c>
      <c r="N89" s="48"/>
      <c r="O89" s="2"/>
      <c r="P89" s="5" t="str">
        <f t="shared" si="204"/>
        <v/>
      </c>
      <c r="Q89" s="5" t="str">
        <f t="shared" si="205"/>
        <v/>
      </c>
      <c r="R89" s="5" t="str">
        <f t="shared" ca="1" si="178"/>
        <v/>
      </c>
      <c r="S89" s="7" t="str">
        <f t="shared" ca="1" si="206"/>
        <v/>
      </c>
      <c r="T89" s="127">
        <v>1</v>
      </c>
      <c r="U89" s="48"/>
      <c r="V89" s="3"/>
      <c r="W89" s="5" t="str">
        <f t="shared" si="207"/>
        <v/>
      </c>
      <c r="X89" s="5" t="str">
        <f t="shared" si="208"/>
        <v/>
      </c>
      <c r="Y89" s="5" t="str">
        <f t="shared" ca="1" si="179"/>
        <v/>
      </c>
      <c r="Z89" s="6" t="str">
        <f t="shared" ca="1" si="209"/>
        <v/>
      </c>
      <c r="AA89" s="127">
        <v>1</v>
      </c>
      <c r="AB89" s="48"/>
      <c r="AC89" s="3"/>
      <c r="AD89" s="5" t="str">
        <f t="shared" si="210"/>
        <v/>
      </c>
      <c r="AE89" s="5" t="str">
        <f t="shared" si="211"/>
        <v/>
      </c>
      <c r="AF89" s="5" t="str">
        <f t="shared" ca="1" si="180"/>
        <v/>
      </c>
      <c r="AG89" s="6" t="str">
        <f t="shared" ca="1" si="212"/>
        <v/>
      </c>
      <c r="AH89" s="127">
        <v>1</v>
      </c>
      <c r="AI89" s="48"/>
      <c r="AJ89" s="3"/>
      <c r="AK89" s="5" t="str">
        <f t="shared" si="213"/>
        <v/>
      </c>
      <c r="AL89" s="5" t="str">
        <f t="shared" si="214"/>
        <v/>
      </c>
      <c r="AM89" s="5" t="str">
        <f t="shared" ca="1" si="181"/>
        <v/>
      </c>
      <c r="AN89" s="6" t="str">
        <f t="shared" ca="1" si="215"/>
        <v/>
      </c>
      <c r="AO89" s="67">
        <v>1</v>
      </c>
      <c r="AP89" s="48"/>
      <c r="AQ89" s="3"/>
      <c r="AR89" s="5" t="str">
        <f t="shared" si="216"/>
        <v/>
      </c>
      <c r="AS89" s="5" t="str">
        <f t="shared" si="217"/>
        <v/>
      </c>
      <c r="AT89" s="5" t="str">
        <f t="shared" ca="1" si="182"/>
        <v/>
      </c>
      <c r="AU89" s="6" t="str">
        <f t="shared" ca="1" si="218"/>
        <v/>
      </c>
      <c r="AV89" s="67">
        <v>1</v>
      </c>
      <c r="AW89" s="48"/>
      <c r="AX89" s="3"/>
      <c r="AY89" s="5" t="str">
        <f t="shared" si="219"/>
        <v/>
      </c>
      <c r="AZ89" s="5" t="str">
        <f t="shared" si="220"/>
        <v/>
      </c>
      <c r="BA89" s="5" t="str">
        <f t="shared" ca="1" si="183"/>
        <v/>
      </c>
      <c r="BB89" s="6" t="str">
        <f t="shared" ca="1" si="221"/>
        <v/>
      </c>
      <c r="BC89" s="67">
        <v>1</v>
      </c>
      <c r="BD89" s="48"/>
      <c r="BE89" s="3"/>
      <c r="BF89" s="5" t="str">
        <f t="shared" si="222"/>
        <v/>
      </c>
      <c r="BG89" s="5" t="str">
        <f t="shared" si="223"/>
        <v/>
      </c>
      <c r="BH89" s="5" t="str">
        <f t="shared" ca="1" si="184"/>
        <v/>
      </c>
      <c r="BI89" s="5" t="str">
        <f t="shared" ca="1" si="224"/>
        <v/>
      </c>
      <c r="BJ89" s="67">
        <v>1</v>
      </c>
      <c r="BK89" s="48"/>
      <c r="BL89" s="2"/>
      <c r="BM89" s="5" t="str">
        <f t="shared" si="225"/>
        <v/>
      </c>
      <c r="BN89" s="5" t="str">
        <f t="shared" si="226"/>
        <v/>
      </c>
      <c r="BO89" s="5" t="str">
        <f t="shared" ca="1" si="185"/>
        <v/>
      </c>
      <c r="BP89" s="5" t="str">
        <f t="shared" ca="1" si="227"/>
        <v/>
      </c>
      <c r="BQ89" s="67">
        <v>1</v>
      </c>
      <c r="BR89" s="48"/>
      <c r="BS89" s="2"/>
      <c r="BT89" s="5" t="str">
        <f t="shared" si="228"/>
        <v/>
      </c>
      <c r="BU89" s="5" t="str">
        <f t="shared" si="229"/>
        <v/>
      </c>
      <c r="BV89" s="5" t="str">
        <f t="shared" ca="1" si="186"/>
        <v/>
      </c>
      <c r="BW89" s="74" t="str">
        <f t="shared" ca="1" si="230"/>
        <v/>
      </c>
      <c r="BX89" s="67">
        <v>1</v>
      </c>
      <c r="BY89" s="48"/>
      <c r="BZ89" s="2"/>
      <c r="CA89" s="5" t="str">
        <f t="shared" si="231"/>
        <v/>
      </c>
      <c r="CB89" s="5" t="str">
        <f t="shared" si="232"/>
        <v/>
      </c>
      <c r="CC89" s="5" t="str">
        <f t="shared" ca="1" si="187"/>
        <v/>
      </c>
      <c r="CD89" s="74" t="str">
        <f t="shared" ca="1" si="233"/>
        <v/>
      </c>
      <c r="CE89" s="67">
        <v>1</v>
      </c>
      <c r="CF89" s="48"/>
      <c r="CG89" s="2"/>
      <c r="CH89" s="5" t="str">
        <f t="shared" si="234"/>
        <v/>
      </c>
      <c r="CI89" s="5" t="str">
        <f t="shared" si="235"/>
        <v/>
      </c>
      <c r="CJ89" s="5" t="str">
        <f t="shared" ca="1" si="188"/>
        <v/>
      </c>
      <c r="CK89" s="38" t="str">
        <f t="shared" ca="1" si="236"/>
        <v/>
      </c>
      <c r="CL89" s="67">
        <v>1</v>
      </c>
      <c r="CM89" s="48"/>
      <c r="CN89" s="2"/>
      <c r="CO89" s="5" t="str">
        <f t="shared" si="237"/>
        <v/>
      </c>
      <c r="CP89" s="5" t="str">
        <f t="shared" si="238"/>
        <v/>
      </c>
      <c r="CQ89" s="5" t="str">
        <f t="shared" ca="1" si="189"/>
        <v/>
      </c>
      <c r="CR89" s="38" t="str">
        <f t="shared" ca="1" si="239"/>
        <v/>
      </c>
      <c r="CS89" s="67">
        <v>1</v>
      </c>
      <c r="CT89" s="48"/>
      <c r="CU89" s="2"/>
      <c r="CV89" s="5" t="str">
        <f t="shared" si="240"/>
        <v/>
      </c>
      <c r="CW89" s="5" t="str">
        <f t="shared" si="241"/>
        <v/>
      </c>
      <c r="CX89" s="5" t="str">
        <f t="shared" ca="1" si="190"/>
        <v/>
      </c>
      <c r="CY89" s="38" t="str">
        <f t="shared" ca="1" si="242"/>
        <v/>
      </c>
      <c r="CZ89" s="67">
        <v>1</v>
      </c>
      <c r="DA89" s="48"/>
      <c r="DB89" s="2"/>
      <c r="DC89" s="5" t="str">
        <f t="shared" si="243"/>
        <v/>
      </c>
      <c r="DD89" s="5" t="str">
        <f t="shared" si="244"/>
        <v/>
      </c>
      <c r="DE89" s="5" t="str">
        <f t="shared" ca="1" si="191"/>
        <v/>
      </c>
      <c r="DF89" s="38" t="str">
        <f t="shared" ca="1" si="245"/>
        <v/>
      </c>
      <c r="DG89" s="67">
        <v>1</v>
      </c>
      <c r="DH89" s="48"/>
      <c r="DI89" s="2"/>
      <c r="DJ89" s="5" t="str">
        <f t="shared" si="246"/>
        <v/>
      </c>
      <c r="DK89" s="5" t="str">
        <f t="shared" si="247"/>
        <v/>
      </c>
      <c r="DL89" s="5" t="str">
        <f t="shared" ca="1" si="192"/>
        <v/>
      </c>
      <c r="DM89" s="38" t="str">
        <f t="shared" ca="1" si="248"/>
        <v/>
      </c>
      <c r="DN89" s="67">
        <v>1</v>
      </c>
      <c r="DO89" s="48"/>
      <c r="DP89" s="2"/>
      <c r="DQ89" s="5" t="str">
        <f t="shared" si="249"/>
        <v/>
      </c>
      <c r="DR89" s="5" t="str">
        <f t="shared" si="250"/>
        <v/>
      </c>
      <c r="DS89" s="5" t="str">
        <f t="shared" ca="1" si="193"/>
        <v/>
      </c>
      <c r="DT89" s="38" t="str">
        <f t="shared" ca="1" si="251"/>
        <v/>
      </c>
      <c r="DU89" s="67">
        <v>1</v>
      </c>
      <c r="DV89" s="48"/>
      <c r="DW89" s="2"/>
      <c r="DX89" s="5" t="str">
        <f t="shared" si="252"/>
        <v/>
      </c>
      <c r="DY89" s="5" t="str">
        <f t="shared" si="253"/>
        <v/>
      </c>
      <c r="DZ89" s="5" t="str">
        <f t="shared" ca="1" si="194"/>
        <v/>
      </c>
      <c r="EA89" s="38" t="str">
        <f t="shared" ca="1" si="254"/>
        <v/>
      </c>
      <c r="EB89" s="67">
        <v>1</v>
      </c>
      <c r="EC89" s="48"/>
      <c r="ED89" s="2"/>
      <c r="EE89" s="5" t="str">
        <f t="shared" si="255"/>
        <v/>
      </c>
      <c r="EF89" s="5" t="str">
        <f t="shared" si="256"/>
        <v/>
      </c>
      <c r="EG89" s="5" t="str">
        <f t="shared" ca="1" si="195"/>
        <v/>
      </c>
      <c r="EH89" s="38" t="str">
        <f t="shared" ca="1" si="257"/>
        <v/>
      </c>
      <c r="EI89" s="67">
        <v>1</v>
      </c>
      <c r="EJ89" s="48"/>
      <c r="EK89" s="2"/>
      <c r="EL89" s="5" t="str">
        <f t="shared" si="258"/>
        <v/>
      </c>
      <c r="EM89" s="5" t="str">
        <f t="shared" si="259"/>
        <v/>
      </c>
      <c r="EN89" s="5" t="str">
        <f t="shared" ca="1" si="196"/>
        <v/>
      </c>
      <c r="EO89" s="38" t="str">
        <f t="shared" ca="1" si="260"/>
        <v/>
      </c>
      <c r="EP89" s="67">
        <v>1</v>
      </c>
      <c r="EQ89" s="48"/>
      <c r="ER89" s="2"/>
      <c r="ES89" s="5" t="str">
        <f t="shared" si="261"/>
        <v/>
      </c>
      <c r="ET89" s="5" t="str">
        <f t="shared" si="262"/>
        <v/>
      </c>
      <c r="EU89" s="5" t="str">
        <f t="shared" ca="1" si="263"/>
        <v/>
      </c>
      <c r="EV89" s="38" t="str">
        <f t="shared" ca="1" si="264"/>
        <v/>
      </c>
      <c r="EW89" s="67">
        <v>1</v>
      </c>
      <c r="EX89" s="48"/>
      <c r="EY89" s="2"/>
      <c r="EZ89" s="5" t="str">
        <f t="shared" si="265"/>
        <v/>
      </c>
      <c r="FA89" s="5" t="str">
        <f t="shared" si="266"/>
        <v/>
      </c>
      <c r="FB89" s="5" t="str">
        <f t="shared" ca="1" si="197"/>
        <v/>
      </c>
      <c r="FC89" s="38" t="str">
        <f t="shared" ca="1" si="267"/>
        <v/>
      </c>
      <c r="FD89" s="67">
        <v>1</v>
      </c>
      <c r="FE89" s="48"/>
      <c r="FF89" s="2"/>
      <c r="FG89" s="5" t="str">
        <f t="shared" si="268"/>
        <v/>
      </c>
      <c r="FH89" s="5" t="str">
        <f t="shared" si="269"/>
        <v/>
      </c>
      <c r="FI89" s="5" t="str">
        <f t="shared" ca="1" si="198"/>
        <v/>
      </c>
      <c r="FJ89" s="38" t="str">
        <f t="shared" ca="1" si="270"/>
        <v/>
      </c>
      <c r="FK89" s="67">
        <v>1</v>
      </c>
      <c r="FL89" s="48"/>
      <c r="FM89" s="2"/>
      <c r="FN89" s="5" t="str">
        <f t="shared" si="271"/>
        <v/>
      </c>
      <c r="FO89" s="5" t="str">
        <f t="shared" si="272"/>
        <v/>
      </c>
      <c r="FP89" s="5" t="str">
        <f t="shared" ca="1" si="199"/>
        <v/>
      </c>
      <c r="FQ89" s="38" t="str">
        <f t="shared" ca="1" si="273"/>
        <v/>
      </c>
      <c r="FR89" s="67">
        <v>1</v>
      </c>
      <c r="FS89" s="48"/>
      <c r="FT89" s="2"/>
      <c r="FU89" s="5" t="str">
        <f t="shared" si="274"/>
        <v/>
      </c>
      <c r="FV89" s="5" t="str">
        <f t="shared" si="275"/>
        <v/>
      </c>
      <c r="FW89" s="5" t="str">
        <f t="shared" ca="1" si="200"/>
        <v/>
      </c>
      <c r="FX89" s="170" t="str">
        <f t="shared" ca="1" si="276"/>
        <v/>
      </c>
      <c r="FY89" s="22" t="str">
        <f t="shared" si="277"/>
        <v/>
      </c>
      <c r="FZ89" s="23" t="str">
        <f t="shared" si="278"/>
        <v/>
      </c>
      <c r="GA89" s="23" t="str">
        <f t="shared" si="279"/>
        <v/>
      </c>
      <c r="GB89" s="23" t="str">
        <f t="shared" si="280"/>
        <v/>
      </c>
      <c r="GC89" s="23" t="str">
        <f t="shared" si="281"/>
        <v/>
      </c>
      <c r="GD89" s="23" t="str">
        <f t="shared" si="282"/>
        <v/>
      </c>
      <c r="GE89" s="23" t="str">
        <f t="shared" si="283"/>
        <v/>
      </c>
      <c r="GF89" s="23" t="str">
        <f t="shared" si="284"/>
        <v/>
      </c>
      <c r="GG89" s="23" t="str">
        <f t="shared" si="285"/>
        <v/>
      </c>
      <c r="GH89" s="23" t="str">
        <f t="shared" si="286"/>
        <v/>
      </c>
      <c r="GI89" s="23" t="str">
        <f t="shared" si="287"/>
        <v/>
      </c>
      <c r="GJ89" s="23" t="str">
        <f t="shared" si="288"/>
        <v/>
      </c>
      <c r="GK89" s="23" t="str">
        <f t="shared" si="289"/>
        <v/>
      </c>
      <c r="GL89" s="23" t="str">
        <f t="shared" si="290"/>
        <v/>
      </c>
      <c r="GM89" s="23" t="str">
        <f t="shared" si="291"/>
        <v/>
      </c>
      <c r="GN89" s="23" t="str">
        <f t="shared" si="292"/>
        <v/>
      </c>
      <c r="GO89" s="23" t="str">
        <f t="shared" si="293"/>
        <v/>
      </c>
      <c r="GP89" s="23" t="str">
        <f t="shared" si="294"/>
        <v/>
      </c>
      <c r="GQ89" s="23" t="str">
        <f t="shared" si="295"/>
        <v/>
      </c>
      <c r="GR89" s="23" t="str">
        <f t="shared" si="296"/>
        <v/>
      </c>
      <c r="GS89" s="23" t="str">
        <f t="shared" si="297"/>
        <v/>
      </c>
      <c r="GT89" s="23" t="str">
        <f t="shared" si="298"/>
        <v/>
      </c>
      <c r="GU89" s="23" t="str">
        <f t="shared" si="299"/>
        <v/>
      </c>
      <c r="GV89" s="23" t="str">
        <f t="shared" si="300"/>
        <v/>
      </c>
      <c r="GW89" s="119" t="str">
        <f t="shared" si="301"/>
        <v/>
      </c>
      <c r="GX89" s="22" t="str">
        <f t="shared" ca="1" si="302"/>
        <v/>
      </c>
      <c r="GY89" s="23" t="str">
        <f t="shared" ca="1" si="303"/>
        <v/>
      </c>
      <c r="GZ89" s="23" t="str">
        <f t="shared" ca="1" si="304"/>
        <v/>
      </c>
      <c r="HA89" s="23" t="str">
        <f t="shared" ca="1" si="305"/>
        <v/>
      </c>
      <c r="HB89" s="23" t="str">
        <f t="shared" ca="1" si="306"/>
        <v/>
      </c>
      <c r="HC89" s="23" t="str">
        <f t="shared" ca="1" si="307"/>
        <v/>
      </c>
      <c r="HD89" s="23" t="str">
        <f t="shared" ca="1" si="308"/>
        <v/>
      </c>
      <c r="HE89" s="23" t="str">
        <f t="shared" ca="1" si="309"/>
        <v/>
      </c>
      <c r="HF89" s="23" t="str">
        <f t="shared" ca="1" si="310"/>
        <v/>
      </c>
      <c r="HG89" s="23" t="str">
        <f t="shared" ca="1" si="311"/>
        <v/>
      </c>
      <c r="HH89" s="23" t="str">
        <f t="shared" ca="1" si="312"/>
        <v/>
      </c>
      <c r="HI89" s="23" t="str">
        <f t="shared" ca="1" si="313"/>
        <v/>
      </c>
      <c r="HJ89" s="23" t="str">
        <f t="shared" ca="1" si="314"/>
        <v/>
      </c>
      <c r="HK89" s="23" t="str">
        <f t="shared" ca="1" si="315"/>
        <v/>
      </c>
      <c r="HL89" s="23" t="str">
        <f t="shared" ca="1" si="316"/>
        <v/>
      </c>
      <c r="HM89" s="23" t="str">
        <f t="shared" ca="1" si="317"/>
        <v/>
      </c>
      <c r="HN89" s="23" t="str">
        <f t="shared" ca="1" si="318"/>
        <v/>
      </c>
      <c r="HO89" s="23" t="str">
        <f t="shared" ca="1" si="319"/>
        <v/>
      </c>
      <c r="HP89" s="23" t="str">
        <f t="shared" ca="1" si="320"/>
        <v/>
      </c>
      <c r="HQ89" s="172" t="str">
        <f t="shared" ca="1" si="321"/>
        <v/>
      </c>
      <c r="HR89" s="23" t="str">
        <f t="shared" ca="1" si="322"/>
        <v/>
      </c>
      <c r="HS89" s="23" t="str">
        <f t="shared" ca="1" si="323"/>
        <v/>
      </c>
      <c r="HT89" s="23" t="str">
        <f t="shared" ca="1" si="324"/>
        <v/>
      </c>
      <c r="HU89" s="23" t="str">
        <f t="shared" ca="1" si="325"/>
        <v/>
      </c>
      <c r="HV89" s="118" t="str">
        <f t="shared" ca="1" si="326"/>
        <v/>
      </c>
      <c r="HW89" s="179" t="str">
        <f t="shared" si="327"/>
        <v/>
      </c>
      <c r="HX89" s="24" t="str">
        <f t="shared" si="328"/>
        <v/>
      </c>
      <c r="HY89" s="24" t="str">
        <f t="shared" si="329"/>
        <v/>
      </c>
      <c r="HZ89" s="24" t="str">
        <f t="shared" si="330"/>
        <v/>
      </c>
      <c r="IA89" s="24" t="str">
        <f t="shared" si="331"/>
        <v/>
      </c>
      <c r="IB89" s="24" t="str">
        <f t="shared" si="332"/>
        <v/>
      </c>
      <c r="IC89" s="24" t="str">
        <f t="shared" si="333"/>
        <v/>
      </c>
      <c r="ID89" s="24" t="str">
        <f t="shared" si="334"/>
        <v/>
      </c>
      <c r="IE89" s="24" t="str">
        <f t="shared" si="335"/>
        <v/>
      </c>
      <c r="IF89" s="24" t="str">
        <f t="shared" si="336"/>
        <v/>
      </c>
      <c r="IG89" s="24" t="str">
        <f t="shared" si="337"/>
        <v/>
      </c>
      <c r="IH89" s="24" t="str">
        <f t="shared" si="338"/>
        <v/>
      </c>
      <c r="II89" s="24" t="str">
        <f t="shared" si="339"/>
        <v/>
      </c>
      <c r="IJ89" s="24" t="str">
        <f t="shared" si="340"/>
        <v/>
      </c>
      <c r="IK89" s="24" t="str">
        <f t="shared" si="341"/>
        <v/>
      </c>
      <c r="IL89" s="24" t="str">
        <f t="shared" si="342"/>
        <v/>
      </c>
      <c r="IM89" s="24" t="str">
        <f t="shared" si="343"/>
        <v/>
      </c>
      <c r="IN89" s="24" t="str">
        <f t="shared" si="344"/>
        <v/>
      </c>
      <c r="IO89" s="24" t="str">
        <f t="shared" si="345"/>
        <v/>
      </c>
      <c r="IP89" s="24" t="str">
        <f t="shared" si="346"/>
        <v/>
      </c>
      <c r="IQ89" s="24" t="str">
        <f t="shared" si="347"/>
        <v/>
      </c>
      <c r="IR89" s="24" t="str">
        <f t="shared" si="348"/>
        <v/>
      </c>
      <c r="IS89" s="24" t="str">
        <f t="shared" si="349"/>
        <v/>
      </c>
      <c r="IT89" s="24" t="str">
        <f t="shared" si="350"/>
        <v/>
      </c>
      <c r="IU89" s="25" t="str">
        <f t="shared" si="351"/>
        <v/>
      </c>
    </row>
    <row r="90" spans="1:255" ht="15.95" customHeight="1">
      <c r="A90" s="4"/>
      <c r="B90" s="4"/>
      <c r="C90" s="40"/>
      <c r="D90" s="44"/>
      <c r="E90" s="44"/>
      <c r="F90" s="49">
        <v>1</v>
      </c>
      <c r="G90" s="48"/>
      <c r="H90" s="2"/>
      <c r="I90" s="5" t="str">
        <f t="shared" si="201"/>
        <v/>
      </c>
      <c r="J90" s="5" t="str">
        <f t="shared" si="202"/>
        <v/>
      </c>
      <c r="K90" s="5" t="str">
        <f t="shared" ca="1" si="177"/>
        <v/>
      </c>
      <c r="L90" s="7" t="str">
        <f t="shared" ca="1" si="203"/>
        <v/>
      </c>
      <c r="M90" s="127">
        <v>1</v>
      </c>
      <c r="N90" s="48"/>
      <c r="O90" s="2"/>
      <c r="P90" s="5" t="str">
        <f t="shared" si="204"/>
        <v/>
      </c>
      <c r="Q90" s="5" t="str">
        <f t="shared" si="205"/>
        <v/>
      </c>
      <c r="R90" s="5" t="str">
        <f t="shared" ca="1" si="178"/>
        <v/>
      </c>
      <c r="S90" s="7" t="str">
        <f t="shared" ca="1" si="206"/>
        <v/>
      </c>
      <c r="T90" s="127">
        <v>1</v>
      </c>
      <c r="U90" s="48"/>
      <c r="V90" s="3"/>
      <c r="W90" s="5" t="str">
        <f t="shared" si="207"/>
        <v/>
      </c>
      <c r="X90" s="5" t="str">
        <f t="shared" si="208"/>
        <v/>
      </c>
      <c r="Y90" s="5" t="str">
        <f t="shared" ca="1" si="179"/>
        <v/>
      </c>
      <c r="Z90" s="6" t="str">
        <f t="shared" ca="1" si="209"/>
        <v/>
      </c>
      <c r="AA90" s="127">
        <v>1</v>
      </c>
      <c r="AB90" s="48"/>
      <c r="AC90" s="3"/>
      <c r="AD90" s="5" t="str">
        <f t="shared" si="210"/>
        <v/>
      </c>
      <c r="AE90" s="5" t="str">
        <f t="shared" si="211"/>
        <v/>
      </c>
      <c r="AF90" s="5" t="str">
        <f t="shared" ca="1" si="180"/>
        <v/>
      </c>
      <c r="AG90" s="6" t="str">
        <f t="shared" ca="1" si="212"/>
        <v/>
      </c>
      <c r="AH90" s="127">
        <v>1</v>
      </c>
      <c r="AI90" s="48"/>
      <c r="AJ90" s="3"/>
      <c r="AK90" s="5" t="str">
        <f t="shared" si="213"/>
        <v/>
      </c>
      <c r="AL90" s="5" t="str">
        <f t="shared" si="214"/>
        <v/>
      </c>
      <c r="AM90" s="5" t="str">
        <f t="shared" ca="1" si="181"/>
        <v/>
      </c>
      <c r="AN90" s="6" t="str">
        <f t="shared" ca="1" si="215"/>
        <v/>
      </c>
      <c r="AO90" s="67">
        <v>1</v>
      </c>
      <c r="AP90" s="48"/>
      <c r="AQ90" s="3"/>
      <c r="AR90" s="5" t="str">
        <f t="shared" si="216"/>
        <v/>
      </c>
      <c r="AS90" s="5" t="str">
        <f t="shared" si="217"/>
        <v/>
      </c>
      <c r="AT90" s="5" t="str">
        <f t="shared" ca="1" si="182"/>
        <v/>
      </c>
      <c r="AU90" s="6" t="str">
        <f t="shared" ca="1" si="218"/>
        <v/>
      </c>
      <c r="AV90" s="67">
        <v>1</v>
      </c>
      <c r="AW90" s="48"/>
      <c r="AX90" s="3"/>
      <c r="AY90" s="5" t="str">
        <f t="shared" si="219"/>
        <v/>
      </c>
      <c r="AZ90" s="5" t="str">
        <f t="shared" si="220"/>
        <v/>
      </c>
      <c r="BA90" s="5" t="str">
        <f t="shared" ca="1" si="183"/>
        <v/>
      </c>
      <c r="BB90" s="6" t="str">
        <f t="shared" ca="1" si="221"/>
        <v/>
      </c>
      <c r="BC90" s="67">
        <v>1</v>
      </c>
      <c r="BD90" s="48"/>
      <c r="BE90" s="3"/>
      <c r="BF90" s="5" t="str">
        <f t="shared" si="222"/>
        <v/>
      </c>
      <c r="BG90" s="5" t="str">
        <f t="shared" si="223"/>
        <v/>
      </c>
      <c r="BH90" s="5" t="str">
        <f t="shared" ca="1" si="184"/>
        <v/>
      </c>
      <c r="BI90" s="5" t="str">
        <f t="shared" ca="1" si="224"/>
        <v/>
      </c>
      <c r="BJ90" s="67">
        <v>1</v>
      </c>
      <c r="BK90" s="48"/>
      <c r="BL90" s="2"/>
      <c r="BM90" s="5" t="str">
        <f t="shared" si="225"/>
        <v/>
      </c>
      <c r="BN90" s="5" t="str">
        <f t="shared" si="226"/>
        <v/>
      </c>
      <c r="BO90" s="5" t="str">
        <f t="shared" ca="1" si="185"/>
        <v/>
      </c>
      <c r="BP90" s="5" t="str">
        <f t="shared" ca="1" si="227"/>
        <v/>
      </c>
      <c r="BQ90" s="67">
        <v>1</v>
      </c>
      <c r="BR90" s="48"/>
      <c r="BS90" s="2"/>
      <c r="BT90" s="5" t="str">
        <f t="shared" si="228"/>
        <v/>
      </c>
      <c r="BU90" s="5" t="str">
        <f t="shared" si="229"/>
        <v/>
      </c>
      <c r="BV90" s="5" t="str">
        <f t="shared" ca="1" si="186"/>
        <v/>
      </c>
      <c r="BW90" s="74" t="str">
        <f t="shared" ca="1" si="230"/>
        <v/>
      </c>
      <c r="BX90" s="67">
        <v>1</v>
      </c>
      <c r="BY90" s="48"/>
      <c r="BZ90" s="2"/>
      <c r="CA90" s="5" t="str">
        <f t="shared" si="231"/>
        <v/>
      </c>
      <c r="CB90" s="5" t="str">
        <f t="shared" si="232"/>
        <v/>
      </c>
      <c r="CC90" s="5" t="str">
        <f t="shared" ca="1" si="187"/>
        <v/>
      </c>
      <c r="CD90" s="74" t="str">
        <f t="shared" ca="1" si="233"/>
        <v/>
      </c>
      <c r="CE90" s="67">
        <v>1</v>
      </c>
      <c r="CF90" s="48"/>
      <c r="CG90" s="2"/>
      <c r="CH90" s="5" t="str">
        <f t="shared" si="234"/>
        <v/>
      </c>
      <c r="CI90" s="5" t="str">
        <f t="shared" si="235"/>
        <v/>
      </c>
      <c r="CJ90" s="5" t="str">
        <f t="shared" ca="1" si="188"/>
        <v/>
      </c>
      <c r="CK90" s="38" t="str">
        <f t="shared" ca="1" si="236"/>
        <v/>
      </c>
      <c r="CL90" s="67">
        <v>1</v>
      </c>
      <c r="CM90" s="48"/>
      <c r="CN90" s="2"/>
      <c r="CO90" s="5" t="str">
        <f t="shared" si="237"/>
        <v/>
      </c>
      <c r="CP90" s="5" t="str">
        <f t="shared" si="238"/>
        <v/>
      </c>
      <c r="CQ90" s="5" t="str">
        <f t="shared" ca="1" si="189"/>
        <v/>
      </c>
      <c r="CR90" s="38" t="str">
        <f t="shared" ca="1" si="239"/>
        <v/>
      </c>
      <c r="CS90" s="67">
        <v>1</v>
      </c>
      <c r="CT90" s="48"/>
      <c r="CU90" s="2"/>
      <c r="CV90" s="5" t="str">
        <f t="shared" si="240"/>
        <v/>
      </c>
      <c r="CW90" s="5" t="str">
        <f t="shared" si="241"/>
        <v/>
      </c>
      <c r="CX90" s="5" t="str">
        <f t="shared" ca="1" si="190"/>
        <v/>
      </c>
      <c r="CY90" s="38" t="str">
        <f t="shared" ca="1" si="242"/>
        <v/>
      </c>
      <c r="CZ90" s="67">
        <v>1</v>
      </c>
      <c r="DA90" s="48"/>
      <c r="DB90" s="2"/>
      <c r="DC90" s="5" t="str">
        <f t="shared" si="243"/>
        <v/>
      </c>
      <c r="DD90" s="5" t="str">
        <f t="shared" si="244"/>
        <v/>
      </c>
      <c r="DE90" s="5" t="str">
        <f t="shared" ca="1" si="191"/>
        <v/>
      </c>
      <c r="DF90" s="38" t="str">
        <f t="shared" ca="1" si="245"/>
        <v/>
      </c>
      <c r="DG90" s="67">
        <v>1</v>
      </c>
      <c r="DH90" s="48"/>
      <c r="DI90" s="2"/>
      <c r="DJ90" s="5" t="str">
        <f t="shared" si="246"/>
        <v/>
      </c>
      <c r="DK90" s="5" t="str">
        <f t="shared" si="247"/>
        <v/>
      </c>
      <c r="DL90" s="5" t="str">
        <f t="shared" ca="1" si="192"/>
        <v/>
      </c>
      <c r="DM90" s="38" t="str">
        <f t="shared" ca="1" si="248"/>
        <v/>
      </c>
      <c r="DN90" s="67">
        <v>1</v>
      </c>
      <c r="DO90" s="48"/>
      <c r="DP90" s="2"/>
      <c r="DQ90" s="5" t="str">
        <f t="shared" si="249"/>
        <v/>
      </c>
      <c r="DR90" s="5" t="str">
        <f t="shared" si="250"/>
        <v/>
      </c>
      <c r="DS90" s="5" t="str">
        <f t="shared" ca="1" si="193"/>
        <v/>
      </c>
      <c r="DT90" s="38" t="str">
        <f t="shared" ca="1" si="251"/>
        <v/>
      </c>
      <c r="DU90" s="67">
        <v>1</v>
      </c>
      <c r="DV90" s="48"/>
      <c r="DW90" s="2"/>
      <c r="DX90" s="5" t="str">
        <f t="shared" si="252"/>
        <v/>
      </c>
      <c r="DY90" s="5" t="str">
        <f t="shared" si="253"/>
        <v/>
      </c>
      <c r="DZ90" s="5" t="str">
        <f t="shared" ca="1" si="194"/>
        <v/>
      </c>
      <c r="EA90" s="38" t="str">
        <f t="shared" ca="1" si="254"/>
        <v/>
      </c>
      <c r="EB90" s="67">
        <v>1</v>
      </c>
      <c r="EC90" s="48"/>
      <c r="ED90" s="2"/>
      <c r="EE90" s="5" t="str">
        <f t="shared" si="255"/>
        <v/>
      </c>
      <c r="EF90" s="5" t="str">
        <f t="shared" si="256"/>
        <v/>
      </c>
      <c r="EG90" s="5" t="str">
        <f t="shared" ca="1" si="195"/>
        <v/>
      </c>
      <c r="EH90" s="38" t="str">
        <f t="shared" ca="1" si="257"/>
        <v/>
      </c>
      <c r="EI90" s="67">
        <v>1</v>
      </c>
      <c r="EJ90" s="48"/>
      <c r="EK90" s="2"/>
      <c r="EL90" s="5" t="str">
        <f t="shared" si="258"/>
        <v/>
      </c>
      <c r="EM90" s="5" t="str">
        <f t="shared" si="259"/>
        <v/>
      </c>
      <c r="EN90" s="5" t="str">
        <f t="shared" ca="1" si="196"/>
        <v/>
      </c>
      <c r="EO90" s="38" t="str">
        <f t="shared" ca="1" si="260"/>
        <v/>
      </c>
      <c r="EP90" s="67">
        <v>1</v>
      </c>
      <c r="EQ90" s="48"/>
      <c r="ER90" s="2"/>
      <c r="ES90" s="5" t="str">
        <f t="shared" si="261"/>
        <v/>
      </c>
      <c r="ET90" s="5" t="str">
        <f t="shared" si="262"/>
        <v/>
      </c>
      <c r="EU90" s="5" t="str">
        <f t="shared" ca="1" si="263"/>
        <v/>
      </c>
      <c r="EV90" s="38" t="str">
        <f t="shared" ca="1" si="264"/>
        <v/>
      </c>
      <c r="EW90" s="67">
        <v>1</v>
      </c>
      <c r="EX90" s="48"/>
      <c r="EY90" s="2"/>
      <c r="EZ90" s="5" t="str">
        <f t="shared" si="265"/>
        <v/>
      </c>
      <c r="FA90" s="5" t="str">
        <f t="shared" si="266"/>
        <v/>
      </c>
      <c r="FB90" s="5" t="str">
        <f t="shared" ca="1" si="197"/>
        <v/>
      </c>
      <c r="FC90" s="38" t="str">
        <f t="shared" ca="1" si="267"/>
        <v/>
      </c>
      <c r="FD90" s="67">
        <v>1</v>
      </c>
      <c r="FE90" s="48"/>
      <c r="FF90" s="2"/>
      <c r="FG90" s="5" t="str">
        <f t="shared" si="268"/>
        <v/>
      </c>
      <c r="FH90" s="5" t="str">
        <f t="shared" si="269"/>
        <v/>
      </c>
      <c r="FI90" s="5" t="str">
        <f t="shared" ca="1" si="198"/>
        <v/>
      </c>
      <c r="FJ90" s="38" t="str">
        <f t="shared" ca="1" si="270"/>
        <v/>
      </c>
      <c r="FK90" s="67">
        <v>1</v>
      </c>
      <c r="FL90" s="48"/>
      <c r="FM90" s="2"/>
      <c r="FN90" s="5" t="str">
        <f t="shared" si="271"/>
        <v/>
      </c>
      <c r="FO90" s="5" t="str">
        <f t="shared" si="272"/>
        <v/>
      </c>
      <c r="FP90" s="5" t="str">
        <f t="shared" ca="1" si="199"/>
        <v/>
      </c>
      <c r="FQ90" s="38" t="str">
        <f t="shared" ca="1" si="273"/>
        <v/>
      </c>
      <c r="FR90" s="67">
        <v>1</v>
      </c>
      <c r="FS90" s="48"/>
      <c r="FT90" s="2"/>
      <c r="FU90" s="5" t="str">
        <f t="shared" si="274"/>
        <v/>
      </c>
      <c r="FV90" s="5" t="str">
        <f t="shared" si="275"/>
        <v/>
      </c>
      <c r="FW90" s="5" t="str">
        <f t="shared" ca="1" si="200"/>
        <v/>
      </c>
      <c r="FX90" s="170" t="str">
        <f t="shared" ca="1" si="276"/>
        <v/>
      </c>
      <c r="FY90" s="22" t="str">
        <f t="shared" si="277"/>
        <v/>
      </c>
      <c r="FZ90" s="23" t="str">
        <f t="shared" si="278"/>
        <v/>
      </c>
      <c r="GA90" s="23" t="str">
        <f t="shared" si="279"/>
        <v/>
      </c>
      <c r="GB90" s="23" t="str">
        <f t="shared" si="280"/>
        <v/>
      </c>
      <c r="GC90" s="23" t="str">
        <f t="shared" si="281"/>
        <v/>
      </c>
      <c r="GD90" s="23" t="str">
        <f t="shared" si="282"/>
        <v/>
      </c>
      <c r="GE90" s="23" t="str">
        <f t="shared" si="283"/>
        <v/>
      </c>
      <c r="GF90" s="23" t="str">
        <f t="shared" si="284"/>
        <v/>
      </c>
      <c r="GG90" s="23" t="str">
        <f t="shared" si="285"/>
        <v/>
      </c>
      <c r="GH90" s="23" t="str">
        <f t="shared" si="286"/>
        <v/>
      </c>
      <c r="GI90" s="23" t="str">
        <f t="shared" si="287"/>
        <v/>
      </c>
      <c r="GJ90" s="23" t="str">
        <f t="shared" si="288"/>
        <v/>
      </c>
      <c r="GK90" s="23" t="str">
        <f t="shared" si="289"/>
        <v/>
      </c>
      <c r="GL90" s="23" t="str">
        <f t="shared" si="290"/>
        <v/>
      </c>
      <c r="GM90" s="23" t="str">
        <f t="shared" si="291"/>
        <v/>
      </c>
      <c r="GN90" s="23" t="str">
        <f t="shared" si="292"/>
        <v/>
      </c>
      <c r="GO90" s="23" t="str">
        <f t="shared" si="293"/>
        <v/>
      </c>
      <c r="GP90" s="23" t="str">
        <f t="shared" si="294"/>
        <v/>
      </c>
      <c r="GQ90" s="23" t="str">
        <f t="shared" si="295"/>
        <v/>
      </c>
      <c r="GR90" s="23" t="str">
        <f t="shared" si="296"/>
        <v/>
      </c>
      <c r="GS90" s="23" t="str">
        <f t="shared" si="297"/>
        <v/>
      </c>
      <c r="GT90" s="23" t="str">
        <f t="shared" si="298"/>
        <v/>
      </c>
      <c r="GU90" s="23" t="str">
        <f t="shared" si="299"/>
        <v/>
      </c>
      <c r="GV90" s="23" t="str">
        <f t="shared" si="300"/>
        <v/>
      </c>
      <c r="GW90" s="119" t="str">
        <f t="shared" si="301"/>
        <v/>
      </c>
      <c r="GX90" s="22" t="str">
        <f t="shared" ca="1" si="302"/>
        <v/>
      </c>
      <c r="GY90" s="23" t="str">
        <f t="shared" ca="1" si="303"/>
        <v/>
      </c>
      <c r="GZ90" s="23" t="str">
        <f t="shared" ca="1" si="304"/>
        <v/>
      </c>
      <c r="HA90" s="23" t="str">
        <f t="shared" ca="1" si="305"/>
        <v/>
      </c>
      <c r="HB90" s="23" t="str">
        <f t="shared" ca="1" si="306"/>
        <v/>
      </c>
      <c r="HC90" s="23" t="str">
        <f t="shared" ca="1" si="307"/>
        <v/>
      </c>
      <c r="HD90" s="23" t="str">
        <f t="shared" ca="1" si="308"/>
        <v/>
      </c>
      <c r="HE90" s="23" t="str">
        <f t="shared" ca="1" si="309"/>
        <v/>
      </c>
      <c r="HF90" s="23" t="str">
        <f t="shared" ca="1" si="310"/>
        <v/>
      </c>
      <c r="HG90" s="23" t="str">
        <f t="shared" ca="1" si="311"/>
        <v/>
      </c>
      <c r="HH90" s="23" t="str">
        <f t="shared" ca="1" si="312"/>
        <v/>
      </c>
      <c r="HI90" s="23" t="str">
        <f t="shared" ca="1" si="313"/>
        <v/>
      </c>
      <c r="HJ90" s="23" t="str">
        <f t="shared" ca="1" si="314"/>
        <v/>
      </c>
      <c r="HK90" s="23" t="str">
        <f t="shared" ca="1" si="315"/>
        <v/>
      </c>
      <c r="HL90" s="23" t="str">
        <f t="shared" ca="1" si="316"/>
        <v/>
      </c>
      <c r="HM90" s="23" t="str">
        <f t="shared" ca="1" si="317"/>
        <v/>
      </c>
      <c r="HN90" s="23" t="str">
        <f t="shared" ca="1" si="318"/>
        <v/>
      </c>
      <c r="HO90" s="23" t="str">
        <f t="shared" ca="1" si="319"/>
        <v/>
      </c>
      <c r="HP90" s="23" t="str">
        <f t="shared" ca="1" si="320"/>
        <v/>
      </c>
      <c r="HQ90" s="172" t="str">
        <f t="shared" ca="1" si="321"/>
        <v/>
      </c>
      <c r="HR90" s="23" t="str">
        <f t="shared" ca="1" si="322"/>
        <v/>
      </c>
      <c r="HS90" s="23" t="str">
        <f t="shared" ca="1" si="323"/>
        <v/>
      </c>
      <c r="HT90" s="23" t="str">
        <f t="shared" ca="1" si="324"/>
        <v/>
      </c>
      <c r="HU90" s="23" t="str">
        <f t="shared" ca="1" si="325"/>
        <v/>
      </c>
      <c r="HV90" s="118" t="str">
        <f t="shared" ca="1" si="326"/>
        <v/>
      </c>
      <c r="HW90" s="179" t="str">
        <f t="shared" si="327"/>
        <v/>
      </c>
      <c r="HX90" s="24" t="str">
        <f t="shared" si="328"/>
        <v/>
      </c>
      <c r="HY90" s="24" t="str">
        <f t="shared" si="329"/>
        <v/>
      </c>
      <c r="HZ90" s="24" t="str">
        <f t="shared" si="330"/>
        <v/>
      </c>
      <c r="IA90" s="24" t="str">
        <f t="shared" si="331"/>
        <v/>
      </c>
      <c r="IB90" s="24" t="str">
        <f t="shared" si="332"/>
        <v/>
      </c>
      <c r="IC90" s="24" t="str">
        <f t="shared" si="333"/>
        <v/>
      </c>
      <c r="ID90" s="24" t="str">
        <f t="shared" si="334"/>
        <v/>
      </c>
      <c r="IE90" s="24" t="str">
        <f t="shared" si="335"/>
        <v/>
      </c>
      <c r="IF90" s="24" t="str">
        <f t="shared" si="336"/>
        <v/>
      </c>
      <c r="IG90" s="24" t="str">
        <f t="shared" si="337"/>
        <v/>
      </c>
      <c r="IH90" s="24" t="str">
        <f t="shared" si="338"/>
        <v/>
      </c>
      <c r="II90" s="24" t="str">
        <f t="shared" si="339"/>
        <v/>
      </c>
      <c r="IJ90" s="24" t="str">
        <f t="shared" si="340"/>
        <v/>
      </c>
      <c r="IK90" s="24" t="str">
        <f t="shared" si="341"/>
        <v/>
      </c>
      <c r="IL90" s="24" t="str">
        <f t="shared" si="342"/>
        <v/>
      </c>
      <c r="IM90" s="24" t="str">
        <f t="shared" si="343"/>
        <v/>
      </c>
      <c r="IN90" s="24" t="str">
        <f t="shared" si="344"/>
        <v/>
      </c>
      <c r="IO90" s="24" t="str">
        <f t="shared" si="345"/>
        <v/>
      </c>
      <c r="IP90" s="24" t="str">
        <f t="shared" si="346"/>
        <v/>
      </c>
      <c r="IQ90" s="24" t="str">
        <f t="shared" si="347"/>
        <v/>
      </c>
      <c r="IR90" s="24" t="str">
        <f t="shared" si="348"/>
        <v/>
      </c>
      <c r="IS90" s="24" t="str">
        <f t="shared" si="349"/>
        <v/>
      </c>
      <c r="IT90" s="24" t="str">
        <f t="shared" si="350"/>
        <v/>
      </c>
      <c r="IU90" s="25" t="str">
        <f t="shared" si="351"/>
        <v/>
      </c>
    </row>
    <row r="91" spans="1:255" ht="15.95" customHeight="1">
      <c r="A91" s="4"/>
      <c r="B91" s="4"/>
      <c r="C91" s="40"/>
      <c r="D91" s="44"/>
      <c r="E91" s="44"/>
      <c r="F91" s="49">
        <v>1</v>
      </c>
      <c r="G91" s="48"/>
      <c r="H91" s="2"/>
      <c r="I91" s="5" t="str">
        <f t="shared" si="201"/>
        <v/>
      </c>
      <c r="J91" s="5" t="str">
        <f t="shared" si="202"/>
        <v/>
      </c>
      <c r="K91" s="5" t="str">
        <f t="shared" ca="1" si="177"/>
        <v/>
      </c>
      <c r="L91" s="7" t="str">
        <f t="shared" ca="1" si="203"/>
        <v/>
      </c>
      <c r="M91" s="127">
        <v>1</v>
      </c>
      <c r="N91" s="48"/>
      <c r="O91" s="2"/>
      <c r="P91" s="5" t="str">
        <f t="shared" si="204"/>
        <v/>
      </c>
      <c r="Q91" s="5" t="str">
        <f t="shared" si="205"/>
        <v/>
      </c>
      <c r="R91" s="5" t="str">
        <f t="shared" ca="1" si="178"/>
        <v/>
      </c>
      <c r="S91" s="7" t="str">
        <f t="shared" ca="1" si="206"/>
        <v/>
      </c>
      <c r="T91" s="127">
        <v>1</v>
      </c>
      <c r="U91" s="48"/>
      <c r="V91" s="3"/>
      <c r="W91" s="5" t="str">
        <f t="shared" si="207"/>
        <v/>
      </c>
      <c r="X91" s="5" t="str">
        <f t="shared" si="208"/>
        <v/>
      </c>
      <c r="Y91" s="5" t="str">
        <f t="shared" ca="1" si="179"/>
        <v/>
      </c>
      <c r="Z91" s="6" t="str">
        <f t="shared" ca="1" si="209"/>
        <v/>
      </c>
      <c r="AA91" s="127">
        <v>1</v>
      </c>
      <c r="AB91" s="48"/>
      <c r="AC91" s="3"/>
      <c r="AD91" s="5" t="str">
        <f t="shared" si="210"/>
        <v/>
      </c>
      <c r="AE91" s="5" t="str">
        <f t="shared" si="211"/>
        <v/>
      </c>
      <c r="AF91" s="5" t="str">
        <f t="shared" ca="1" si="180"/>
        <v/>
      </c>
      <c r="AG91" s="6" t="str">
        <f t="shared" ca="1" si="212"/>
        <v/>
      </c>
      <c r="AH91" s="127">
        <v>1</v>
      </c>
      <c r="AI91" s="48"/>
      <c r="AJ91" s="3"/>
      <c r="AK91" s="5" t="str">
        <f t="shared" si="213"/>
        <v/>
      </c>
      <c r="AL91" s="5" t="str">
        <f t="shared" si="214"/>
        <v/>
      </c>
      <c r="AM91" s="5" t="str">
        <f t="shared" ca="1" si="181"/>
        <v/>
      </c>
      <c r="AN91" s="6" t="str">
        <f t="shared" ca="1" si="215"/>
        <v/>
      </c>
      <c r="AO91" s="67">
        <v>1</v>
      </c>
      <c r="AP91" s="48"/>
      <c r="AQ91" s="3"/>
      <c r="AR91" s="5" t="str">
        <f t="shared" si="216"/>
        <v/>
      </c>
      <c r="AS91" s="5" t="str">
        <f t="shared" si="217"/>
        <v/>
      </c>
      <c r="AT91" s="5" t="str">
        <f t="shared" ca="1" si="182"/>
        <v/>
      </c>
      <c r="AU91" s="6" t="str">
        <f t="shared" ca="1" si="218"/>
        <v/>
      </c>
      <c r="AV91" s="67">
        <v>1</v>
      </c>
      <c r="AW91" s="48"/>
      <c r="AX91" s="3"/>
      <c r="AY91" s="5" t="str">
        <f t="shared" si="219"/>
        <v/>
      </c>
      <c r="AZ91" s="5" t="str">
        <f t="shared" si="220"/>
        <v/>
      </c>
      <c r="BA91" s="5" t="str">
        <f t="shared" ca="1" si="183"/>
        <v/>
      </c>
      <c r="BB91" s="6" t="str">
        <f t="shared" ca="1" si="221"/>
        <v/>
      </c>
      <c r="BC91" s="67">
        <v>1</v>
      </c>
      <c r="BD91" s="48"/>
      <c r="BE91" s="3"/>
      <c r="BF91" s="5" t="str">
        <f t="shared" si="222"/>
        <v/>
      </c>
      <c r="BG91" s="5" t="str">
        <f t="shared" si="223"/>
        <v/>
      </c>
      <c r="BH91" s="5" t="str">
        <f t="shared" ca="1" si="184"/>
        <v/>
      </c>
      <c r="BI91" s="5" t="str">
        <f t="shared" ca="1" si="224"/>
        <v/>
      </c>
      <c r="BJ91" s="67">
        <v>1</v>
      </c>
      <c r="BK91" s="48"/>
      <c r="BL91" s="2"/>
      <c r="BM91" s="5" t="str">
        <f t="shared" si="225"/>
        <v/>
      </c>
      <c r="BN91" s="5" t="str">
        <f t="shared" si="226"/>
        <v/>
      </c>
      <c r="BO91" s="5" t="str">
        <f t="shared" ca="1" si="185"/>
        <v/>
      </c>
      <c r="BP91" s="5" t="str">
        <f t="shared" ca="1" si="227"/>
        <v/>
      </c>
      <c r="BQ91" s="67">
        <v>1</v>
      </c>
      <c r="BR91" s="48"/>
      <c r="BS91" s="2"/>
      <c r="BT91" s="5" t="str">
        <f t="shared" si="228"/>
        <v/>
      </c>
      <c r="BU91" s="5" t="str">
        <f t="shared" si="229"/>
        <v/>
      </c>
      <c r="BV91" s="5" t="str">
        <f t="shared" ca="1" si="186"/>
        <v/>
      </c>
      <c r="BW91" s="74" t="str">
        <f t="shared" ca="1" si="230"/>
        <v/>
      </c>
      <c r="BX91" s="67">
        <v>1</v>
      </c>
      <c r="BY91" s="48"/>
      <c r="BZ91" s="2"/>
      <c r="CA91" s="5" t="str">
        <f t="shared" si="231"/>
        <v/>
      </c>
      <c r="CB91" s="5" t="str">
        <f t="shared" si="232"/>
        <v/>
      </c>
      <c r="CC91" s="5" t="str">
        <f t="shared" ca="1" si="187"/>
        <v/>
      </c>
      <c r="CD91" s="74" t="str">
        <f t="shared" ca="1" si="233"/>
        <v/>
      </c>
      <c r="CE91" s="67">
        <v>1</v>
      </c>
      <c r="CF91" s="48"/>
      <c r="CG91" s="2"/>
      <c r="CH91" s="5" t="str">
        <f t="shared" si="234"/>
        <v/>
      </c>
      <c r="CI91" s="5" t="str">
        <f t="shared" si="235"/>
        <v/>
      </c>
      <c r="CJ91" s="5" t="str">
        <f t="shared" ca="1" si="188"/>
        <v/>
      </c>
      <c r="CK91" s="38" t="str">
        <f t="shared" ca="1" si="236"/>
        <v/>
      </c>
      <c r="CL91" s="67">
        <v>1</v>
      </c>
      <c r="CM91" s="48"/>
      <c r="CN91" s="2"/>
      <c r="CO91" s="5" t="str">
        <f t="shared" si="237"/>
        <v/>
      </c>
      <c r="CP91" s="5" t="str">
        <f t="shared" si="238"/>
        <v/>
      </c>
      <c r="CQ91" s="5" t="str">
        <f t="shared" ca="1" si="189"/>
        <v/>
      </c>
      <c r="CR91" s="38" t="str">
        <f t="shared" ca="1" si="239"/>
        <v/>
      </c>
      <c r="CS91" s="67">
        <v>1</v>
      </c>
      <c r="CT91" s="48"/>
      <c r="CU91" s="2"/>
      <c r="CV91" s="5" t="str">
        <f t="shared" si="240"/>
        <v/>
      </c>
      <c r="CW91" s="5" t="str">
        <f t="shared" si="241"/>
        <v/>
      </c>
      <c r="CX91" s="5" t="str">
        <f t="shared" ca="1" si="190"/>
        <v/>
      </c>
      <c r="CY91" s="38" t="str">
        <f t="shared" ca="1" si="242"/>
        <v/>
      </c>
      <c r="CZ91" s="67">
        <v>1</v>
      </c>
      <c r="DA91" s="48"/>
      <c r="DB91" s="2"/>
      <c r="DC91" s="5" t="str">
        <f t="shared" si="243"/>
        <v/>
      </c>
      <c r="DD91" s="5" t="str">
        <f t="shared" si="244"/>
        <v/>
      </c>
      <c r="DE91" s="5" t="str">
        <f t="shared" ca="1" si="191"/>
        <v/>
      </c>
      <c r="DF91" s="38" t="str">
        <f t="shared" ca="1" si="245"/>
        <v/>
      </c>
      <c r="DG91" s="67">
        <v>1</v>
      </c>
      <c r="DH91" s="48"/>
      <c r="DI91" s="2"/>
      <c r="DJ91" s="5" t="str">
        <f t="shared" si="246"/>
        <v/>
      </c>
      <c r="DK91" s="5" t="str">
        <f t="shared" si="247"/>
        <v/>
      </c>
      <c r="DL91" s="5" t="str">
        <f t="shared" ca="1" si="192"/>
        <v/>
      </c>
      <c r="DM91" s="38" t="str">
        <f t="shared" ca="1" si="248"/>
        <v/>
      </c>
      <c r="DN91" s="67">
        <v>1</v>
      </c>
      <c r="DO91" s="48"/>
      <c r="DP91" s="2"/>
      <c r="DQ91" s="5" t="str">
        <f t="shared" si="249"/>
        <v/>
      </c>
      <c r="DR91" s="5" t="str">
        <f t="shared" si="250"/>
        <v/>
      </c>
      <c r="DS91" s="5" t="str">
        <f t="shared" ca="1" si="193"/>
        <v/>
      </c>
      <c r="DT91" s="38" t="str">
        <f t="shared" ca="1" si="251"/>
        <v/>
      </c>
      <c r="DU91" s="67">
        <v>1</v>
      </c>
      <c r="DV91" s="48"/>
      <c r="DW91" s="2"/>
      <c r="DX91" s="5" t="str">
        <f t="shared" si="252"/>
        <v/>
      </c>
      <c r="DY91" s="5" t="str">
        <f t="shared" si="253"/>
        <v/>
      </c>
      <c r="DZ91" s="5" t="str">
        <f t="shared" ca="1" si="194"/>
        <v/>
      </c>
      <c r="EA91" s="38" t="str">
        <f t="shared" ca="1" si="254"/>
        <v/>
      </c>
      <c r="EB91" s="67">
        <v>1</v>
      </c>
      <c r="EC91" s="48"/>
      <c r="ED91" s="2"/>
      <c r="EE91" s="5" t="str">
        <f t="shared" si="255"/>
        <v/>
      </c>
      <c r="EF91" s="5" t="str">
        <f t="shared" si="256"/>
        <v/>
      </c>
      <c r="EG91" s="5" t="str">
        <f t="shared" ca="1" si="195"/>
        <v/>
      </c>
      <c r="EH91" s="38" t="str">
        <f t="shared" ca="1" si="257"/>
        <v/>
      </c>
      <c r="EI91" s="67">
        <v>1</v>
      </c>
      <c r="EJ91" s="48"/>
      <c r="EK91" s="2"/>
      <c r="EL91" s="5" t="str">
        <f t="shared" si="258"/>
        <v/>
      </c>
      <c r="EM91" s="5" t="str">
        <f t="shared" si="259"/>
        <v/>
      </c>
      <c r="EN91" s="5" t="str">
        <f t="shared" ca="1" si="196"/>
        <v/>
      </c>
      <c r="EO91" s="38" t="str">
        <f t="shared" ca="1" si="260"/>
        <v/>
      </c>
      <c r="EP91" s="67">
        <v>1</v>
      </c>
      <c r="EQ91" s="48"/>
      <c r="ER91" s="2"/>
      <c r="ES91" s="5" t="str">
        <f t="shared" si="261"/>
        <v/>
      </c>
      <c r="ET91" s="5" t="str">
        <f t="shared" si="262"/>
        <v/>
      </c>
      <c r="EU91" s="5" t="str">
        <f t="shared" ca="1" si="263"/>
        <v/>
      </c>
      <c r="EV91" s="38" t="str">
        <f t="shared" ca="1" si="264"/>
        <v/>
      </c>
      <c r="EW91" s="67">
        <v>1</v>
      </c>
      <c r="EX91" s="48"/>
      <c r="EY91" s="2"/>
      <c r="EZ91" s="5" t="str">
        <f t="shared" si="265"/>
        <v/>
      </c>
      <c r="FA91" s="5" t="str">
        <f t="shared" si="266"/>
        <v/>
      </c>
      <c r="FB91" s="5" t="str">
        <f t="shared" ca="1" si="197"/>
        <v/>
      </c>
      <c r="FC91" s="38" t="str">
        <f t="shared" ca="1" si="267"/>
        <v/>
      </c>
      <c r="FD91" s="67">
        <v>1</v>
      </c>
      <c r="FE91" s="48"/>
      <c r="FF91" s="2"/>
      <c r="FG91" s="5" t="str">
        <f t="shared" si="268"/>
        <v/>
      </c>
      <c r="FH91" s="5" t="str">
        <f t="shared" si="269"/>
        <v/>
      </c>
      <c r="FI91" s="5" t="str">
        <f t="shared" ca="1" si="198"/>
        <v/>
      </c>
      <c r="FJ91" s="38" t="str">
        <f t="shared" ca="1" si="270"/>
        <v/>
      </c>
      <c r="FK91" s="67">
        <v>1</v>
      </c>
      <c r="FL91" s="48"/>
      <c r="FM91" s="2"/>
      <c r="FN91" s="5" t="str">
        <f t="shared" si="271"/>
        <v/>
      </c>
      <c r="FO91" s="5" t="str">
        <f t="shared" si="272"/>
        <v/>
      </c>
      <c r="FP91" s="5" t="str">
        <f t="shared" ca="1" si="199"/>
        <v/>
      </c>
      <c r="FQ91" s="38" t="str">
        <f t="shared" ca="1" si="273"/>
        <v/>
      </c>
      <c r="FR91" s="67">
        <v>1</v>
      </c>
      <c r="FS91" s="48"/>
      <c r="FT91" s="2"/>
      <c r="FU91" s="5" t="str">
        <f t="shared" si="274"/>
        <v/>
      </c>
      <c r="FV91" s="5" t="str">
        <f t="shared" si="275"/>
        <v/>
      </c>
      <c r="FW91" s="5" t="str">
        <f t="shared" ca="1" si="200"/>
        <v/>
      </c>
      <c r="FX91" s="170" t="str">
        <f t="shared" ca="1" si="276"/>
        <v/>
      </c>
      <c r="FY91" s="22" t="str">
        <f t="shared" si="277"/>
        <v/>
      </c>
      <c r="FZ91" s="23" t="str">
        <f t="shared" si="278"/>
        <v/>
      </c>
      <c r="GA91" s="23" t="str">
        <f t="shared" si="279"/>
        <v/>
      </c>
      <c r="GB91" s="23" t="str">
        <f t="shared" si="280"/>
        <v/>
      </c>
      <c r="GC91" s="23" t="str">
        <f t="shared" si="281"/>
        <v/>
      </c>
      <c r="GD91" s="23" t="str">
        <f t="shared" si="282"/>
        <v/>
      </c>
      <c r="GE91" s="23" t="str">
        <f t="shared" si="283"/>
        <v/>
      </c>
      <c r="GF91" s="23" t="str">
        <f t="shared" si="284"/>
        <v/>
      </c>
      <c r="GG91" s="23" t="str">
        <f t="shared" si="285"/>
        <v/>
      </c>
      <c r="GH91" s="23" t="str">
        <f t="shared" si="286"/>
        <v/>
      </c>
      <c r="GI91" s="23" t="str">
        <f t="shared" si="287"/>
        <v/>
      </c>
      <c r="GJ91" s="23" t="str">
        <f t="shared" si="288"/>
        <v/>
      </c>
      <c r="GK91" s="23" t="str">
        <f t="shared" si="289"/>
        <v/>
      </c>
      <c r="GL91" s="23" t="str">
        <f t="shared" si="290"/>
        <v/>
      </c>
      <c r="GM91" s="23" t="str">
        <f t="shared" si="291"/>
        <v/>
      </c>
      <c r="GN91" s="23" t="str">
        <f t="shared" si="292"/>
        <v/>
      </c>
      <c r="GO91" s="23" t="str">
        <f t="shared" si="293"/>
        <v/>
      </c>
      <c r="GP91" s="23" t="str">
        <f t="shared" si="294"/>
        <v/>
      </c>
      <c r="GQ91" s="23" t="str">
        <f t="shared" si="295"/>
        <v/>
      </c>
      <c r="GR91" s="23" t="str">
        <f t="shared" si="296"/>
        <v/>
      </c>
      <c r="GS91" s="23" t="str">
        <f t="shared" si="297"/>
        <v/>
      </c>
      <c r="GT91" s="23" t="str">
        <f t="shared" si="298"/>
        <v/>
      </c>
      <c r="GU91" s="23" t="str">
        <f t="shared" si="299"/>
        <v/>
      </c>
      <c r="GV91" s="23" t="str">
        <f t="shared" si="300"/>
        <v/>
      </c>
      <c r="GW91" s="119" t="str">
        <f t="shared" si="301"/>
        <v/>
      </c>
      <c r="GX91" s="22" t="str">
        <f t="shared" ca="1" si="302"/>
        <v/>
      </c>
      <c r="GY91" s="23" t="str">
        <f t="shared" ca="1" si="303"/>
        <v/>
      </c>
      <c r="GZ91" s="23" t="str">
        <f t="shared" ca="1" si="304"/>
        <v/>
      </c>
      <c r="HA91" s="23" t="str">
        <f t="shared" ca="1" si="305"/>
        <v/>
      </c>
      <c r="HB91" s="23" t="str">
        <f t="shared" ca="1" si="306"/>
        <v/>
      </c>
      <c r="HC91" s="23" t="str">
        <f t="shared" ca="1" si="307"/>
        <v/>
      </c>
      <c r="HD91" s="23" t="str">
        <f t="shared" ca="1" si="308"/>
        <v/>
      </c>
      <c r="HE91" s="23" t="str">
        <f t="shared" ca="1" si="309"/>
        <v/>
      </c>
      <c r="HF91" s="23" t="str">
        <f t="shared" ca="1" si="310"/>
        <v/>
      </c>
      <c r="HG91" s="23" t="str">
        <f t="shared" ca="1" si="311"/>
        <v/>
      </c>
      <c r="HH91" s="23" t="str">
        <f t="shared" ca="1" si="312"/>
        <v/>
      </c>
      <c r="HI91" s="23" t="str">
        <f t="shared" ca="1" si="313"/>
        <v/>
      </c>
      <c r="HJ91" s="23" t="str">
        <f t="shared" ca="1" si="314"/>
        <v/>
      </c>
      <c r="HK91" s="23" t="str">
        <f t="shared" ca="1" si="315"/>
        <v/>
      </c>
      <c r="HL91" s="23" t="str">
        <f t="shared" ca="1" si="316"/>
        <v/>
      </c>
      <c r="HM91" s="23" t="str">
        <f t="shared" ca="1" si="317"/>
        <v/>
      </c>
      <c r="HN91" s="23" t="str">
        <f t="shared" ca="1" si="318"/>
        <v/>
      </c>
      <c r="HO91" s="23" t="str">
        <f t="shared" ca="1" si="319"/>
        <v/>
      </c>
      <c r="HP91" s="23" t="str">
        <f t="shared" ca="1" si="320"/>
        <v/>
      </c>
      <c r="HQ91" s="172" t="str">
        <f t="shared" ca="1" si="321"/>
        <v/>
      </c>
      <c r="HR91" s="23" t="str">
        <f t="shared" ca="1" si="322"/>
        <v/>
      </c>
      <c r="HS91" s="23" t="str">
        <f t="shared" ca="1" si="323"/>
        <v/>
      </c>
      <c r="HT91" s="23" t="str">
        <f t="shared" ca="1" si="324"/>
        <v/>
      </c>
      <c r="HU91" s="23" t="str">
        <f t="shared" ca="1" si="325"/>
        <v/>
      </c>
      <c r="HV91" s="118" t="str">
        <f t="shared" ca="1" si="326"/>
        <v/>
      </c>
      <c r="HW91" s="179" t="str">
        <f t="shared" si="327"/>
        <v/>
      </c>
      <c r="HX91" s="24" t="str">
        <f t="shared" si="328"/>
        <v/>
      </c>
      <c r="HY91" s="24" t="str">
        <f t="shared" si="329"/>
        <v/>
      </c>
      <c r="HZ91" s="24" t="str">
        <f t="shared" si="330"/>
        <v/>
      </c>
      <c r="IA91" s="24" t="str">
        <f t="shared" si="331"/>
        <v/>
      </c>
      <c r="IB91" s="24" t="str">
        <f t="shared" si="332"/>
        <v/>
      </c>
      <c r="IC91" s="24" t="str">
        <f t="shared" si="333"/>
        <v/>
      </c>
      <c r="ID91" s="24" t="str">
        <f t="shared" si="334"/>
        <v/>
      </c>
      <c r="IE91" s="24" t="str">
        <f t="shared" si="335"/>
        <v/>
      </c>
      <c r="IF91" s="24" t="str">
        <f t="shared" si="336"/>
        <v/>
      </c>
      <c r="IG91" s="24" t="str">
        <f t="shared" si="337"/>
        <v/>
      </c>
      <c r="IH91" s="24" t="str">
        <f t="shared" si="338"/>
        <v/>
      </c>
      <c r="II91" s="24" t="str">
        <f t="shared" si="339"/>
        <v/>
      </c>
      <c r="IJ91" s="24" t="str">
        <f t="shared" si="340"/>
        <v/>
      </c>
      <c r="IK91" s="24" t="str">
        <f t="shared" si="341"/>
        <v/>
      </c>
      <c r="IL91" s="24" t="str">
        <f t="shared" si="342"/>
        <v/>
      </c>
      <c r="IM91" s="24" t="str">
        <f t="shared" si="343"/>
        <v/>
      </c>
      <c r="IN91" s="24" t="str">
        <f t="shared" si="344"/>
        <v/>
      </c>
      <c r="IO91" s="24" t="str">
        <f t="shared" si="345"/>
        <v/>
      </c>
      <c r="IP91" s="24" t="str">
        <f t="shared" si="346"/>
        <v/>
      </c>
      <c r="IQ91" s="24" t="str">
        <f t="shared" si="347"/>
        <v/>
      </c>
      <c r="IR91" s="24" t="str">
        <f t="shared" si="348"/>
        <v/>
      </c>
      <c r="IS91" s="24" t="str">
        <f t="shared" si="349"/>
        <v/>
      </c>
      <c r="IT91" s="24" t="str">
        <f t="shared" si="350"/>
        <v/>
      </c>
      <c r="IU91" s="25" t="str">
        <f t="shared" si="351"/>
        <v/>
      </c>
    </row>
    <row r="92" spans="1:255" ht="15.95" customHeight="1">
      <c r="A92" s="4"/>
      <c r="B92" s="4"/>
      <c r="C92" s="40"/>
      <c r="D92" s="44"/>
      <c r="E92" s="44"/>
      <c r="F92" s="49">
        <v>1</v>
      </c>
      <c r="G92" s="48"/>
      <c r="H92" s="2"/>
      <c r="I92" s="5" t="str">
        <f t="shared" si="201"/>
        <v/>
      </c>
      <c r="J92" s="5" t="str">
        <f t="shared" si="202"/>
        <v/>
      </c>
      <c r="K92" s="5" t="str">
        <f t="shared" ca="1" si="177"/>
        <v/>
      </c>
      <c r="L92" s="7" t="str">
        <f t="shared" ca="1" si="203"/>
        <v/>
      </c>
      <c r="M92" s="127">
        <v>1</v>
      </c>
      <c r="N92" s="48"/>
      <c r="O92" s="2"/>
      <c r="P92" s="5" t="str">
        <f t="shared" si="204"/>
        <v/>
      </c>
      <c r="Q92" s="5" t="str">
        <f t="shared" si="205"/>
        <v/>
      </c>
      <c r="R92" s="5" t="str">
        <f t="shared" ca="1" si="178"/>
        <v/>
      </c>
      <c r="S92" s="7" t="str">
        <f t="shared" ca="1" si="206"/>
        <v/>
      </c>
      <c r="T92" s="127">
        <v>1</v>
      </c>
      <c r="U92" s="48"/>
      <c r="V92" s="3"/>
      <c r="W92" s="5" t="str">
        <f t="shared" si="207"/>
        <v/>
      </c>
      <c r="X92" s="5" t="str">
        <f t="shared" si="208"/>
        <v/>
      </c>
      <c r="Y92" s="5" t="str">
        <f t="shared" ca="1" si="179"/>
        <v/>
      </c>
      <c r="Z92" s="6" t="str">
        <f t="shared" ca="1" si="209"/>
        <v/>
      </c>
      <c r="AA92" s="127">
        <v>1</v>
      </c>
      <c r="AB92" s="48"/>
      <c r="AC92" s="3"/>
      <c r="AD92" s="5" t="str">
        <f t="shared" si="210"/>
        <v/>
      </c>
      <c r="AE92" s="5" t="str">
        <f t="shared" si="211"/>
        <v/>
      </c>
      <c r="AF92" s="5" t="str">
        <f t="shared" ca="1" si="180"/>
        <v/>
      </c>
      <c r="AG92" s="6" t="str">
        <f t="shared" ca="1" si="212"/>
        <v/>
      </c>
      <c r="AH92" s="127">
        <v>1</v>
      </c>
      <c r="AI92" s="48"/>
      <c r="AJ92" s="3"/>
      <c r="AK92" s="5" t="str">
        <f t="shared" si="213"/>
        <v/>
      </c>
      <c r="AL92" s="5" t="str">
        <f t="shared" si="214"/>
        <v/>
      </c>
      <c r="AM92" s="5" t="str">
        <f t="shared" ca="1" si="181"/>
        <v/>
      </c>
      <c r="AN92" s="6" t="str">
        <f t="shared" ca="1" si="215"/>
        <v/>
      </c>
      <c r="AO92" s="67">
        <v>1</v>
      </c>
      <c r="AP92" s="48"/>
      <c r="AQ92" s="3"/>
      <c r="AR92" s="5" t="str">
        <f t="shared" si="216"/>
        <v/>
      </c>
      <c r="AS92" s="5" t="str">
        <f t="shared" si="217"/>
        <v/>
      </c>
      <c r="AT92" s="5" t="str">
        <f t="shared" ca="1" si="182"/>
        <v/>
      </c>
      <c r="AU92" s="6" t="str">
        <f t="shared" ca="1" si="218"/>
        <v/>
      </c>
      <c r="AV92" s="67">
        <v>1</v>
      </c>
      <c r="AW92" s="48"/>
      <c r="AX92" s="3"/>
      <c r="AY92" s="5" t="str">
        <f t="shared" si="219"/>
        <v/>
      </c>
      <c r="AZ92" s="5" t="str">
        <f t="shared" si="220"/>
        <v/>
      </c>
      <c r="BA92" s="5" t="str">
        <f t="shared" ca="1" si="183"/>
        <v/>
      </c>
      <c r="BB92" s="6" t="str">
        <f t="shared" ca="1" si="221"/>
        <v/>
      </c>
      <c r="BC92" s="67">
        <v>1</v>
      </c>
      <c r="BD92" s="48"/>
      <c r="BE92" s="3"/>
      <c r="BF92" s="5" t="str">
        <f t="shared" si="222"/>
        <v/>
      </c>
      <c r="BG92" s="5" t="str">
        <f t="shared" si="223"/>
        <v/>
      </c>
      <c r="BH92" s="5" t="str">
        <f t="shared" ca="1" si="184"/>
        <v/>
      </c>
      <c r="BI92" s="5" t="str">
        <f t="shared" ca="1" si="224"/>
        <v/>
      </c>
      <c r="BJ92" s="67">
        <v>1</v>
      </c>
      <c r="BK92" s="48"/>
      <c r="BL92" s="2"/>
      <c r="BM92" s="5" t="str">
        <f t="shared" si="225"/>
        <v/>
      </c>
      <c r="BN92" s="5" t="str">
        <f t="shared" si="226"/>
        <v/>
      </c>
      <c r="BO92" s="5" t="str">
        <f t="shared" ca="1" si="185"/>
        <v/>
      </c>
      <c r="BP92" s="5" t="str">
        <f t="shared" ca="1" si="227"/>
        <v/>
      </c>
      <c r="BQ92" s="67">
        <v>1</v>
      </c>
      <c r="BR92" s="48"/>
      <c r="BS92" s="2"/>
      <c r="BT92" s="5" t="str">
        <f t="shared" si="228"/>
        <v/>
      </c>
      <c r="BU92" s="5" t="str">
        <f t="shared" si="229"/>
        <v/>
      </c>
      <c r="BV92" s="5" t="str">
        <f t="shared" ca="1" si="186"/>
        <v/>
      </c>
      <c r="BW92" s="74" t="str">
        <f t="shared" ca="1" si="230"/>
        <v/>
      </c>
      <c r="BX92" s="67">
        <v>1</v>
      </c>
      <c r="BY92" s="48"/>
      <c r="BZ92" s="2"/>
      <c r="CA92" s="5" t="str">
        <f t="shared" si="231"/>
        <v/>
      </c>
      <c r="CB92" s="5" t="str">
        <f t="shared" si="232"/>
        <v/>
      </c>
      <c r="CC92" s="5" t="str">
        <f t="shared" ca="1" si="187"/>
        <v/>
      </c>
      <c r="CD92" s="74" t="str">
        <f t="shared" ca="1" si="233"/>
        <v/>
      </c>
      <c r="CE92" s="67">
        <v>1</v>
      </c>
      <c r="CF92" s="48"/>
      <c r="CG92" s="2"/>
      <c r="CH92" s="5" t="str">
        <f t="shared" si="234"/>
        <v/>
      </c>
      <c r="CI92" s="5" t="str">
        <f t="shared" si="235"/>
        <v/>
      </c>
      <c r="CJ92" s="5" t="str">
        <f t="shared" ca="1" si="188"/>
        <v/>
      </c>
      <c r="CK92" s="38" t="str">
        <f t="shared" ca="1" si="236"/>
        <v/>
      </c>
      <c r="CL92" s="67">
        <v>1</v>
      </c>
      <c r="CM92" s="48"/>
      <c r="CN92" s="2"/>
      <c r="CO92" s="5" t="str">
        <f t="shared" si="237"/>
        <v/>
      </c>
      <c r="CP92" s="5" t="str">
        <f t="shared" si="238"/>
        <v/>
      </c>
      <c r="CQ92" s="5" t="str">
        <f t="shared" ca="1" si="189"/>
        <v/>
      </c>
      <c r="CR92" s="38" t="str">
        <f t="shared" ca="1" si="239"/>
        <v/>
      </c>
      <c r="CS92" s="67">
        <v>1</v>
      </c>
      <c r="CT92" s="48"/>
      <c r="CU92" s="2"/>
      <c r="CV92" s="5" t="str">
        <f t="shared" si="240"/>
        <v/>
      </c>
      <c r="CW92" s="5" t="str">
        <f t="shared" si="241"/>
        <v/>
      </c>
      <c r="CX92" s="5" t="str">
        <f t="shared" ca="1" si="190"/>
        <v/>
      </c>
      <c r="CY92" s="38" t="str">
        <f t="shared" ca="1" si="242"/>
        <v/>
      </c>
      <c r="CZ92" s="67">
        <v>1</v>
      </c>
      <c r="DA92" s="48"/>
      <c r="DB92" s="2"/>
      <c r="DC92" s="5" t="str">
        <f t="shared" si="243"/>
        <v/>
      </c>
      <c r="DD92" s="5" t="str">
        <f t="shared" si="244"/>
        <v/>
      </c>
      <c r="DE92" s="5" t="str">
        <f t="shared" ca="1" si="191"/>
        <v/>
      </c>
      <c r="DF92" s="38" t="str">
        <f t="shared" ca="1" si="245"/>
        <v/>
      </c>
      <c r="DG92" s="67">
        <v>1</v>
      </c>
      <c r="DH92" s="48"/>
      <c r="DI92" s="2"/>
      <c r="DJ92" s="5" t="str">
        <f t="shared" si="246"/>
        <v/>
      </c>
      <c r="DK92" s="5" t="str">
        <f t="shared" si="247"/>
        <v/>
      </c>
      <c r="DL92" s="5" t="str">
        <f t="shared" ca="1" si="192"/>
        <v/>
      </c>
      <c r="DM92" s="38" t="str">
        <f t="shared" ca="1" si="248"/>
        <v/>
      </c>
      <c r="DN92" s="67">
        <v>1</v>
      </c>
      <c r="DO92" s="48"/>
      <c r="DP92" s="2"/>
      <c r="DQ92" s="5" t="str">
        <f t="shared" si="249"/>
        <v/>
      </c>
      <c r="DR92" s="5" t="str">
        <f t="shared" si="250"/>
        <v/>
      </c>
      <c r="DS92" s="5" t="str">
        <f t="shared" ca="1" si="193"/>
        <v/>
      </c>
      <c r="DT92" s="38" t="str">
        <f t="shared" ca="1" si="251"/>
        <v/>
      </c>
      <c r="DU92" s="67">
        <v>1</v>
      </c>
      <c r="DV92" s="48"/>
      <c r="DW92" s="2"/>
      <c r="DX92" s="5" t="str">
        <f t="shared" si="252"/>
        <v/>
      </c>
      <c r="DY92" s="5" t="str">
        <f t="shared" si="253"/>
        <v/>
      </c>
      <c r="DZ92" s="5" t="str">
        <f t="shared" ca="1" si="194"/>
        <v/>
      </c>
      <c r="EA92" s="38" t="str">
        <f t="shared" ca="1" si="254"/>
        <v/>
      </c>
      <c r="EB92" s="67">
        <v>1</v>
      </c>
      <c r="EC92" s="48"/>
      <c r="ED92" s="2"/>
      <c r="EE92" s="5" t="str">
        <f t="shared" si="255"/>
        <v/>
      </c>
      <c r="EF92" s="5" t="str">
        <f t="shared" si="256"/>
        <v/>
      </c>
      <c r="EG92" s="5" t="str">
        <f t="shared" ca="1" si="195"/>
        <v/>
      </c>
      <c r="EH92" s="38" t="str">
        <f t="shared" ca="1" si="257"/>
        <v/>
      </c>
      <c r="EI92" s="67">
        <v>1</v>
      </c>
      <c r="EJ92" s="48"/>
      <c r="EK92" s="2"/>
      <c r="EL92" s="5" t="str">
        <f t="shared" si="258"/>
        <v/>
      </c>
      <c r="EM92" s="5" t="str">
        <f t="shared" si="259"/>
        <v/>
      </c>
      <c r="EN92" s="5" t="str">
        <f t="shared" ca="1" si="196"/>
        <v/>
      </c>
      <c r="EO92" s="38" t="str">
        <f t="shared" ca="1" si="260"/>
        <v/>
      </c>
      <c r="EP92" s="67">
        <v>1</v>
      </c>
      <c r="EQ92" s="48"/>
      <c r="ER92" s="2"/>
      <c r="ES92" s="5" t="str">
        <f t="shared" si="261"/>
        <v/>
      </c>
      <c r="ET92" s="5" t="str">
        <f t="shared" si="262"/>
        <v/>
      </c>
      <c r="EU92" s="5" t="str">
        <f t="shared" ca="1" si="263"/>
        <v/>
      </c>
      <c r="EV92" s="38" t="str">
        <f t="shared" ca="1" si="264"/>
        <v/>
      </c>
      <c r="EW92" s="67">
        <v>1</v>
      </c>
      <c r="EX92" s="48"/>
      <c r="EY92" s="2"/>
      <c r="EZ92" s="5" t="str">
        <f t="shared" si="265"/>
        <v/>
      </c>
      <c r="FA92" s="5" t="str">
        <f t="shared" si="266"/>
        <v/>
      </c>
      <c r="FB92" s="5" t="str">
        <f t="shared" ca="1" si="197"/>
        <v/>
      </c>
      <c r="FC92" s="38" t="str">
        <f t="shared" ca="1" si="267"/>
        <v/>
      </c>
      <c r="FD92" s="67">
        <v>1</v>
      </c>
      <c r="FE92" s="48"/>
      <c r="FF92" s="2"/>
      <c r="FG92" s="5" t="str">
        <f t="shared" si="268"/>
        <v/>
      </c>
      <c r="FH92" s="5" t="str">
        <f t="shared" si="269"/>
        <v/>
      </c>
      <c r="FI92" s="5" t="str">
        <f t="shared" ca="1" si="198"/>
        <v/>
      </c>
      <c r="FJ92" s="38" t="str">
        <f t="shared" ca="1" si="270"/>
        <v/>
      </c>
      <c r="FK92" s="67">
        <v>1</v>
      </c>
      <c r="FL92" s="48"/>
      <c r="FM92" s="2"/>
      <c r="FN92" s="5" t="str">
        <f t="shared" si="271"/>
        <v/>
      </c>
      <c r="FO92" s="5" t="str">
        <f t="shared" si="272"/>
        <v/>
      </c>
      <c r="FP92" s="5" t="str">
        <f t="shared" ca="1" si="199"/>
        <v/>
      </c>
      <c r="FQ92" s="38" t="str">
        <f t="shared" ca="1" si="273"/>
        <v/>
      </c>
      <c r="FR92" s="67">
        <v>1</v>
      </c>
      <c r="FS92" s="48"/>
      <c r="FT92" s="2"/>
      <c r="FU92" s="5" t="str">
        <f t="shared" si="274"/>
        <v/>
      </c>
      <c r="FV92" s="5" t="str">
        <f t="shared" si="275"/>
        <v/>
      </c>
      <c r="FW92" s="5" t="str">
        <f t="shared" ca="1" si="200"/>
        <v/>
      </c>
      <c r="FX92" s="170" t="str">
        <f t="shared" ca="1" si="276"/>
        <v/>
      </c>
      <c r="FY92" s="22" t="str">
        <f t="shared" si="277"/>
        <v/>
      </c>
      <c r="FZ92" s="23" t="str">
        <f t="shared" si="278"/>
        <v/>
      </c>
      <c r="GA92" s="23" t="str">
        <f t="shared" si="279"/>
        <v/>
      </c>
      <c r="GB92" s="23" t="str">
        <f t="shared" si="280"/>
        <v/>
      </c>
      <c r="GC92" s="23" t="str">
        <f t="shared" si="281"/>
        <v/>
      </c>
      <c r="GD92" s="23" t="str">
        <f t="shared" si="282"/>
        <v/>
      </c>
      <c r="GE92" s="23" t="str">
        <f t="shared" si="283"/>
        <v/>
      </c>
      <c r="GF92" s="23" t="str">
        <f t="shared" si="284"/>
        <v/>
      </c>
      <c r="GG92" s="23" t="str">
        <f t="shared" si="285"/>
        <v/>
      </c>
      <c r="GH92" s="23" t="str">
        <f t="shared" si="286"/>
        <v/>
      </c>
      <c r="GI92" s="23" t="str">
        <f t="shared" si="287"/>
        <v/>
      </c>
      <c r="GJ92" s="23" t="str">
        <f t="shared" si="288"/>
        <v/>
      </c>
      <c r="GK92" s="23" t="str">
        <f t="shared" si="289"/>
        <v/>
      </c>
      <c r="GL92" s="23" t="str">
        <f t="shared" si="290"/>
        <v/>
      </c>
      <c r="GM92" s="23" t="str">
        <f t="shared" si="291"/>
        <v/>
      </c>
      <c r="GN92" s="23" t="str">
        <f t="shared" si="292"/>
        <v/>
      </c>
      <c r="GO92" s="23" t="str">
        <f t="shared" si="293"/>
        <v/>
      </c>
      <c r="GP92" s="23" t="str">
        <f t="shared" si="294"/>
        <v/>
      </c>
      <c r="GQ92" s="23" t="str">
        <f t="shared" si="295"/>
        <v/>
      </c>
      <c r="GR92" s="23" t="str">
        <f t="shared" si="296"/>
        <v/>
      </c>
      <c r="GS92" s="23" t="str">
        <f t="shared" si="297"/>
        <v/>
      </c>
      <c r="GT92" s="23" t="str">
        <f t="shared" si="298"/>
        <v/>
      </c>
      <c r="GU92" s="23" t="str">
        <f t="shared" si="299"/>
        <v/>
      </c>
      <c r="GV92" s="23" t="str">
        <f t="shared" si="300"/>
        <v/>
      </c>
      <c r="GW92" s="119" t="str">
        <f t="shared" si="301"/>
        <v/>
      </c>
      <c r="GX92" s="22" t="str">
        <f t="shared" ca="1" si="302"/>
        <v/>
      </c>
      <c r="GY92" s="23" t="str">
        <f t="shared" ca="1" si="303"/>
        <v/>
      </c>
      <c r="GZ92" s="23" t="str">
        <f t="shared" ca="1" si="304"/>
        <v/>
      </c>
      <c r="HA92" s="23" t="str">
        <f t="shared" ca="1" si="305"/>
        <v/>
      </c>
      <c r="HB92" s="23" t="str">
        <f t="shared" ca="1" si="306"/>
        <v/>
      </c>
      <c r="HC92" s="23" t="str">
        <f t="shared" ca="1" si="307"/>
        <v/>
      </c>
      <c r="HD92" s="23" t="str">
        <f t="shared" ca="1" si="308"/>
        <v/>
      </c>
      <c r="HE92" s="23" t="str">
        <f t="shared" ca="1" si="309"/>
        <v/>
      </c>
      <c r="HF92" s="23" t="str">
        <f t="shared" ca="1" si="310"/>
        <v/>
      </c>
      <c r="HG92" s="23" t="str">
        <f t="shared" ca="1" si="311"/>
        <v/>
      </c>
      <c r="HH92" s="23" t="str">
        <f t="shared" ca="1" si="312"/>
        <v/>
      </c>
      <c r="HI92" s="23" t="str">
        <f t="shared" ca="1" si="313"/>
        <v/>
      </c>
      <c r="HJ92" s="23" t="str">
        <f t="shared" ca="1" si="314"/>
        <v/>
      </c>
      <c r="HK92" s="23" t="str">
        <f t="shared" ca="1" si="315"/>
        <v/>
      </c>
      <c r="HL92" s="23" t="str">
        <f t="shared" ca="1" si="316"/>
        <v/>
      </c>
      <c r="HM92" s="23" t="str">
        <f t="shared" ca="1" si="317"/>
        <v/>
      </c>
      <c r="HN92" s="23" t="str">
        <f t="shared" ca="1" si="318"/>
        <v/>
      </c>
      <c r="HO92" s="23" t="str">
        <f t="shared" ca="1" si="319"/>
        <v/>
      </c>
      <c r="HP92" s="23" t="str">
        <f t="shared" ca="1" si="320"/>
        <v/>
      </c>
      <c r="HQ92" s="172" t="str">
        <f t="shared" ca="1" si="321"/>
        <v/>
      </c>
      <c r="HR92" s="23" t="str">
        <f t="shared" ca="1" si="322"/>
        <v/>
      </c>
      <c r="HS92" s="23" t="str">
        <f t="shared" ca="1" si="323"/>
        <v/>
      </c>
      <c r="HT92" s="23" t="str">
        <f t="shared" ca="1" si="324"/>
        <v/>
      </c>
      <c r="HU92" s="23" t="str">
        <f t="shared" ca="1" si="325"/>
        <v/>
      </c>
      <c r="HV92" s="118" t="str">
        <f t="shared" ca="1" si="326"/>
        <v/>
      </c>
      <c r="HW92" s="179" t="str">
        <f t="shared" si="327"/>
        <v/>
      </c>
      <c r="HX92" s="24" t="str">
        <f t="shared" si="328"/>
        <v/>
      </c>
      <c r="HY92" s="24" t="str">
        <f t="shared" si="329"/>
        <v/>
      </c>
      <c r="HZ92" s="24" t="str">
        <f t="shared" si="330"/>
        <v/>
      </c>
      <c r="IA92" s="24" t="str">
        <f t="shared" si="331"/>
        <v/>
      </c>
      <c r="IB92" s="24" t="str">
        <f t="shared" si="332"/>
        <v/>
      </c>
      <c r="IC92" s="24" t="str">
        <f t="shared" si="333"/>
        <v/>
      </c>
      <c r="ID92" s="24" t="str">
        <f t="shared" si="334"/>
        <v/>
      </c>
      <c r="IE92" s="24" t="str">
        <f t="shared" si="335"/>
        <v/>
      </c>
      <c r="IF92" s="24" t="str">
        <f t="shared" si="336"/>
        <v/>
      </c>
      <c r="IG92" s="24" t="str">
        <f t="shared" si="337"/>
        <v/>
      </c>
      <c r="IH92" s="24" t="str">
        <f t="shared" si="338"/>
        <v/>
      </c>
      <c r="II92" s="24" t="str">
        <f t="shared" si="339"/>
        <v/>
      </c>
      <c r="IJ92" s="24" t="str">
        <f t="shared" si="340"/>
        <v/>
      </c>
      <c r="IK92" s="24" t="str">
        <f t="shared" si="341"/>
        <v/>
      </c>
      <c r="IL92" s="24" t="str">
        <f t="shared" si="342"/>
        <v/>
      </c>
      <c r="IM92" s="24" t="str">
        <f t="shared" si="343"/>
        <v/>
      </c>
      <c r="IN92" s="24" t="str">
        <f t="shared" si="344"/>
        <v/>
      </c>
      <c r="IO92" s="24" t="str">
        <f t="shared" si="345"/>
        <v/>
      </c>
      <c r="IP92" s="24" t="str">
        <f t="shared" si="346"/>
        <v/>
      </c>
      <c r="IQ92" s="24" t="str">
        <f t="shared" si="347"/>
        <v/>
      </c>
      <c r="IR92" s="24" t="str">
        <f t="shared" si="348"/>
        <v/>
      </c>
      <c r="IS92" s="24" t="str">
        <f t="shared" si="349"/>
        <v/>
      </c>
      <c r="IT92" s="24" t="str">
        <f t="shared" si="350"/>
        <v/>
      </c>
      <c r="IU92" s="25" t="str">
        <f t="shared" si="351"/>
        <v/>
      </c>
    </row>
    <row r="93" spans="1:255" ht="15.95" customHeight="1">
      <c r="A93" s="4"/>
      <c r="B93" s="4"/>
      <c r="C93" s="40"/>
      <c r="D93" s="44"/>
      <c r="E93" s="44"/>
      <c r="F93" s="49">
        <v>1</v>
      </c>
      <c r="G93" s="48"/>
      <c r="H93" s="2"/>
      <c r="I93" s="5" t="str">
        <f t="shared" si="201"/>
        <v/>
      </c>
      <c r="J93" s="5" t="str">
        <f t="shared" si="202"/>
        <v/>
      </c>
      <c r="K93" s="5" t="str">
        <f t="shared" ca="1" si="177"/>
        <v/>
      </c>
      <c r="L93" s="7" t="str">
        <f t="shared" ca="1" si="203"/>
        <v/>
      </c>
      <c r="M93" s="127">
        <v>1</v>
      </c>
      <c r="N93" s="48"/>
      <c r="O93" s="2"/>
      <c r="P93" s="5" t="str">
        <f t="shared" si="204"/>
        <v/>
      </c>
      <c r="Q93" s="5" t="str">
        <f t="shared" si="205"/>
        <v/>
      </c>
      <c r="R93" s="5" t="str">
        <f t="shared" ca="1" si="178"/>
        <v/>
      </c>
      <c r="S93" s="7" t="str">
        <f t="shared" ca="1" si="206"/>
        <v/>
      </c>
      <c r="T93" s="127">
        <v>1</v>
      </c>
      <c r="U93" s="48"/>
      <c r="V93" s="3"/>
      <c r="W93" s="5" t="str">
        <f t="shared" si="207"/>
        <v/>
      </c>
      <c r="X93" s="5" t="str">
        <f t="shared" si="208"/>
        <v/>
      </c>
      <c r="Y93" s="5" t="str">
        <f t="shared" ca="1" si="179"/>
        <v/>
      </c>
      <c r="Z93" s="6" t="str">
        <f t="shared" ca="1" si="209"/>
        <v/>
      </c>
      <c r="AA93" s="127">
        <v>1</v>
      </c>
      <c r="AB93" s="48"/>
      <c r="AC93" s="3"/>
      <c r="AD93" s="5" t="str">
        <f t="shared" si="210"/>
        <v/>
      </c>
      <c r="AE93" s="5" t="str">
        <f t="shared" si="211"/>
        <v/>
      </c>
      <c r="AF93" s="5" t="str">
        <f t="shared" ca="1" si="180"/>
        <v/>
      </c>
      <c r="AG93" s="6" t="str">
        <f t="shared" ca="1" si="212"/>
        <v/>
      </c>
      <c r="AH93" s="127">
        <v>1</v>
      </c>
      <c r="AI93" s="48"/>
      <c r="AJ93" s="3"/>
      <c r="AK93" s="5" t="str">
        <f t="shared" si="213"/>
        <v/>
      </c>
      <c r="AL93" s="5" t="str">
        <f t="shared" si="214"/>
        <v/>
      </c>
      <c r="AM93" s="5" t="str">
        <f t="shared" ca="1" si="181"/>
        <v/>
      </c>
      <c r="AN93" s="6" t="str">
        <f t="shared" ca="1" si="215"/>
        <v/>
      </c>
      <c r="AO93" s="67">
        <v>1</v>
      </c>
      <c r="AP93" s="48"/>
      <c r="AQ93" s="3"/>
      <c r="AR93" s="5" t="str">
        <f t="shared" si="216"/>
        <v/>
      </c>
      <c r="AS93" s="5" t="str">
        <f t="shared" si="217"/>
        <v/>
      </c>
      <c r="AT93" s="5" t="str">
        <f t="shared" ca="1" si="182"/>
        <v/>
      </c>
      <c r="AU93" s="6" t="str">
        <f t="shared" ca="1" si="218"/>
        <v/>
      </c>
      <c r="AV93" s="67">
        <v>1</v>
      </c>
      <c r="AW93" s="48"/>
      <c r="AX93" s="3"/>
      <c r="AY93" s="5" t="str">
        <f t="shared" si="219"/>
        <v/>
      </c>
      <c r="AZ93" s="5" t="str">
        <f t="shared" si="220"/>
        <v/>
      </c>
      <c r="BA93" s="5" t="str">
        <f t="shared" ca="1" si="183"/>
        <v/>
      </c>
      <c r="BB93" s="6" t="str">
        <f t="shared" ca="1" si="221"/>
        <v/>
      </c>
      <c r="BC93" s="67">
        <v>1</v>
      </c>
      <c r="BD93" s="48"/>
      <c r="BE93" s="3"/>
      <c r="BF93" s="5" t="str">
        <f t="shared" si="222"/>
        <v/>
      </c>
      <c r="BG93" s="5" t="str">
        <f t="shared" si="223"/>
        <v/>
      </c>
      <c r="BH93" s="5" t="str">
        <f t="shared" ca="1" si="184"/>
        <v/>
      </c>
      <c r="BI93" s="5" t="str">
        <f t="shared" ca="1" si="224"/>
        <v/>
      </c>
      <c r="BJ93" s="67">
        <v>1</v>
      </c>
      <c r="BK93" s="48"/>
      <c r="BL93" s="2"/>
      <c r="BM93" s="5" t="str">
        <f t="shared" si="225"/>
        <v/>
      </c>
      <c r="BN93" s="5" t="str">
        <f t="shared" si="226"/>
        <v/>
      </c>
      <c r="BO93" s="5" t="str">
        <f t="shared" ca="1" si="185"/>
        <v/>
      </c>
      <c r="BP93" s="5" t="str">
        <f t="shared" ca="1" si="227"/>
        <v/>
      </c>
      <c r="BQ93" s="67">
        <v>1</v>
      </c>
      <c r="BR93" s="48"/>
      <c r="BS93" s="2"/>
      <c r="BT93" s="5" t="str">
        <f t="shared" si="228"/>
        <v/>
      </c>
      <c r="BU93" s="5" t="str">
        <f t="shared" si="229"/>
        <v/>
      </c>
      <c r="BV93" s="5" t="str">
        <f t="shared" ca="1" si="186"/>
        <v/>
      </c>
      <c r="BW93" s="74" t="str">
        <f t="shared" ca="1" si="230"/>
        <v/>
      </c>
      <c r="BX93" s="67">
        <v>1</v>
      </c>
      <c r="BY93" s="48"/>
      <c r="BZ93" s="2"/>
      <c r="CA93" s="5" t="str">
        <f t="shared" si="231"/>
        <v/>
      </c>
      <c r="CB93" s="5" t="str">
        <f t="shared" si="232"/>
        <v/>
      </c>
      <c r="CC93" s="5" t="str">
        <f t="shared" ca="1" si="187"/>
        <v/>
      </c>
      <c r="CD93" s="74" t="str">
        <f t="shared" ca="1" si="233"/>
        <v/>
      </c>
      <c r="CE93" s="67">
        <v>1</v>
      </c>
      <c r="CF93" s="48"/>
      <c r="CG93" s="2"/>
      <c r="CH93" s="5" t="str">
        <f t="shared" si="234"/>
        <v/>
      </c>
      <c r="CI93" s="5" t="str">
        <f t="shared" si="235"/>
        <v/>
      </c>
      <c r="CJ93" s="5" t="str">
        <f t="shared" ca="1" si="188"/>
        <v/>
      </c>
      <c r="CK93" s="38" t="str">
        <f t="shared" ca="1" si="236"/>
        <v/>
      </c>
      <c r="CL93" s="67">
        <v>1</v>
      </c>
      <c r="CM93" s="48"/>
      <c r="CN93" s="2"/>
      <c r="CO93" s="5" t="str">
        <f t="shared" si="237"/>
        <v/>
      </c>
      <c r="CP93" s="5" t="str">
        <f t="shared" si="238"/>
        <v/>
      </c>
      <c r="CQ93" s="5" t="str">
        <f t="shared" ca="1" si="189"/>
        <v/>
      </c>
      <c r="CR93" s="38" t="str">
        <f t="shared" ca="1" si="239"/>
        <v/>
      </c>
      <c r="CS93" s="67">
        <v>1</v>
      </c>
      <c r="CT93" s="48"/>
      <c r="CU93" s="2"/>
      <c r="CV93" s="5" t="str">
        <f t="shared" si="240"/>
        <v/>
      </c>
      <c r="CW93" s="5" t="str">
        <f t="shared" si="241"/>
        <v/>
      </c>
      <c r="CX93" s="5" t="str">
        <f t="shared" ca="1" si="190"/>
        <v/>
      </c>
      <c r="CY93" s="38" t="str">
        <f t="shared" ca="1" si="242"/>
        <v/>
      </c>
      <c r="CZ93" s="67">
        <v>1</v>
      </c>
      <c r="DA93" s="48"/>
      <c r="DB93" s="2"/>
      <c r="DC93" s="5" t="str">
        <f t="shared" si="243"/>
        <v/>
      </c>
      <c r="DD93" s="5" t="str">
        <f t="shared" si="244"/>
        <v/>
      </c>
      <c r="DE93" s="5" t="str">
        <f t="shared" ca="1" si="191"/>
        <v/>
      </c>
      <c r="DF93" s="38" t="str">
        <f t="shared" ca="1" si="245"/>
        <v/>
      </c>
      <c r="DG93" s="67">
        <v>1</v>
      </c>
      <c r="DH93" s="48"/>
      <c r="DI93" s="2"/>
      <c r="DJ93" s="5" t="str">
        <f t="shared" si="246"/>
        <v/>
      </c>
      <c r="DK93" s="5" t="str">
        <f t="shared" si="247"/>
        <v/>
      </c>
      <c r="DL93" s="5" t="str">
        <f t="shared" ca="1" si="192"/>
        <v/>
      </c>
      <c r="DM93" s="38" t="str">
        <f t="shared" ca="1" si="248"/>
        <v/>
      </c>
      <c r="DN93" s="67">
        <v>1</v>
      </c>
      <c r="DO93" s="48"/>
      <c r="DP93" s="2"/>
      <c r="DQ93" s="5" t="str">
        <f t="shared" si="249"/>
        <v/>
      </c>
      <c r="DR93" s="5" t="str">
        <f t="shared" si="250"/>
        <v/>
      </c>
      <c r="DS93" s="5" t="str">
        <f t="shared" ca="1" si="193"/>
        <v/>
      </c>
      <c r="DT93" s="38" t="str">
        <f t="shared" ca="1" si="251"/>
        <v/>
      </c>
      <c r="DU93" s="67">
        <v>1</v>
      </c>
      <c r="DV93" s="48"/>
      <c r="DW93" s="2"/>
      <c r="DX93" s="5" t="str">
        <f t="shared" si="252"/>
        <v/>
      </c>
      <c r="DY93" s="5" t="str">
        <f t="shared" si="253"/>
        <v/>
      </c>
      <c r="DZ93" s="5" t="str">
        <f t="shared" ca="1" si="194"/>
        <v/>
      </c>
      <c r="EA93" s="38" t="str">
        <f t="shared" ca="1" si="254"/>
        <v/>
      </c>
      <c r="EB93" s="67">
        <v>1</v>
      </c>
      <c r="EC93" s="48"/>
      <c r="ED93" s="2"/>
      <c r="EE93" s="5" t="str">
        <f t="shared" si="255"/>
        <v/>
      </c>
      <c r="EF93" s="5" t="str">
        <f t="shared" si="256"/>
        <v/>
      </c>
      <c r="EG93" s="5" t="str">
        <f t="shared" ca="1" si="195"/>
        <v/>
      </c>
      <c r="EH93" s="38" t="str">
        <f t="shared" ca="1" si="257"/>
        <v/>
      </c>
      <c r="EI93" s="67">
        <v>1</v>
      </c>
      <c r="EJ93" s="48"/>
      <c r="EK93" s="2"/>
      <c r="EL93" s="5" t="str">
        <f t="shared" si="258"/>
        <v/>
      </c>
      <c r="EM93" s="5" t="str">
        <f t="shared" si="259"/>
        <v/>
      </c>
      <c r="EN93" s="5" t="str">
        <f t="shared" ca="1" si="196"/>
        <v/>
      </c>
      <c r="EO93" s="38" t="str">
        <f t="shared" ca="1" si="260"/>
        <v/>
      </c>
      <c r="EP93" s="67">
        <v>1</v>
      </c>
      <c r="EQ93" s="48"/>
      <c r="ER93" s="2"/>
      <c r="ES93" s="5" t="str">
        <f t="shared" si="261"/>
        <v/>
      </c>
      <c r="ET93" s="5" t="str">
        <f t="shared" si="262"/>
        <v/>
      </c>
      <c r="EU93" s="5" t="str">
        <f t="shared" ca="1" si="263"/>
        <v/>
      </c>
      <c r="EV93" s="38" t="str">
        <f t="shared" ca="1" si="264"/>
        <v/>
      </c>
      <c r="EW93" s="67">
        <v>1</v>
      </c>
      <c r="EX93" s="48"/>
      <c r="EY93" s="2"/>
      <c r="EZ93" s="5" t="str">
        <f t="shared" si="265"/>
        <v/>
      </c>
      <c r="FA93" s="5" t="str">
        <f t="shared" si="266"/>
        <v/>
      </c>
      <c r="FB93" s="5" t="str">
        <f t="shared" ca="1" si="197"/>
        <v/>
      </c>
      <c r="FC93" s="38" t="str">
        <f t="shared" ca="1" si="267"/>
        <v/>
      </c>
      <c r="FD93" s="67">
        <v>1</v>
      </c>
      <c r="FE93" s="48"/>
      <c r="FF93" s="2"/>
      <c r="FG93" s="5" t="str">
        <f t="shared" si="268"/>
        <v/>
      </c>
      <c r="FH93" s="5" t="str">
        <f t="shared" si="269"/>
        <v/>
      </c>
      <c r="FI93" s="5" t="str">
        <f t="shared" ca="1" si="198"/>
        <v/>
      </c>
      <c r="FJ93" s="38" t="str">
        <f t="shared" ca="1" si="270"/>
        <v/>
      </c>
      <c r="FK93" s="67">
        <v>1</v>
      </c>
      <c r="FL93" s="48"/>
      <c r="FM93" s="2"/>
      <c r="FN93" s="5" t="str">
        <f t="shared" si="271"/>
        <v/>
      </c>
      <c r="FO93" s="5" t="str">
        <f t="shared" si="272"/>
        <v/>
      </c>
      <c r="FP93" s="5" t="str">
        <f t="shared" ca="1" si="199"/>
        <v/>
      </c>
      <c r="FQ93" s="38" t="str">
        <f t="shared" ca="1" si="273"/>
        <v/>
      </c>
      <c r="FR93" s="67">
        <v>1</v>
      </c>
      <c r="FS93" s="48"/>
      <c r="FT93" s="2"/>
      <c r="FU93" s="5" t="str">
        <f t="shared" si="274"/>
        <v/>
      </c>
      <c r="FV93" s="5" t="str">
        <f t="shared" si="275"/>
        <v/>
      </c>
      <c r="FW93" s="5" t="str">
        <f t="shared" ca="1" si="200"/>
        <v/>
      </c>
      <c r="FX93" s="170" t="str">
        <f t="shared" ca="1" si="276"/>
        <v/>
      </c>
      <c r="FY93" s="22" t="str">
        <f t="shared" si="277"/>
        <v/>
      </c>
      <c r="FZ93" s="23" t="str">
        <f t="shared" si="278"/>
        <v/>
      </c>
      <c r="GA93" s="23" t="str">
        <f t="shared" si="279"/>
        <v/>
      </c>
      <c r="GB93" s="23" t="str">
        <f t="shared" si="280"/>
        <v/>
      </c>
      <c r="GC93" s="23" t="str">
        <f t="shared" si="281"/>
        <v/>
      </c>
      <c r="GD93" s="23" t="str">
        <f t="shared" si="282"/>
        <v/>
      </c>
      <c r="GE93" s="23" t="str">
        <f t="shared" si="283"/>
        <v/>
      </c>
      <c r="GF93" s="23" t="str">
        <f t="shared" si="284"/>
        <v/>
      </c>
      <c r="GG93" s="23" t="str">
        <f t="shared" si="285"/>
        <v/>
      </c>
      <c r="GH93" s="23" t="str">
        <f t="shared" si="286"/>
        <v/>
      </c>
      <c r="GI93" s="23" t="str">
        <f t="shared" si="287"/>
        <v/>
      </c>
      <c r="GJ93" s="23" t="str">
        <f t="shared" si="288"/>
        <v/>
      </c>
      <c r="GK93" s="23" t="str">
        <f t="shared" si="289"/>
        <v/>
      </c>
      <c r="GL93" s="23" t="str">
        <f t="shared" si="290"/>
        <v/>
      </c>
      <c r="GM93" s="23" t="str">
        <f t="shared" si="291"/>
        <v/>
      </c>
      <c r="GN93" s="23" t="str">
        <f t="shared" si="292"/>
        <v/>
      </c>
      <c r="GO93" s="23" t="str">
        <f t="shared" si="293"/>
        <v/>
      </c>
      <c r="GP93" s="23" t="str">
        <f t="shared" si="294"/>
        <v/>
      </c>
      <c r="GQ93" s="23" t="str">
        <f t="shared" si="295"/>
        <v/>
      </c>
      <c r="GR93" s="23" t="str">
        <f t="shared" si="296"/>
        <v/>
      </c>
      <c r="GS93" s="23" t="str">
        <f t="shared" si="297"/>
        <v/>
      </c>
      <c r="GT93" s="23" t="str">
        <f t="shared" si="298"/>
        <v/>
      </c>
      <c r="GU93" s="23" t="str">
        <f t="shared" si="299"/>
        <v/>
      </c>
      <c r="GV93" s="23" t="str">
        <f t="shared" si="300"/>
        <v/>
      </c>
      <c r="GW93" s="119" t="str">
        <f t="shared" si="301"/>
        <v/>
      </c>
      <c r="GX93" s="22" t="str">
        <f t="shared" ca="1" si="302"/>
        <v/>
      </c>
      <c r="GY93" s="23" t="str">
        <f t="shared" ca="1" si="303"/>
        <v/>
      </c>
      <c r="GZ93" s="23" t="str">
        <f t="shared" ca="1" si="304"/>
        <v/>
      </c>
      <c r="HA93" s="23" t="str">
        <f t="shared" ca="1" si="305"/>
        <v/>
      </c>
      <c r="HB93" s="23" t="str">
        <f t="shared" ca="1" si="306"/>
        <v/>
      </c>
      <c r="HC93" s="23" t="str">
        <f t="shared" ca="1" si="307"/>
        <v/>
      </c>
      <c r="HD93" s="23" t="str">
        <f t="shared" ca="1" si="308"/>
        <v/>
      </c>
      <c r="HE93" s="23" t="str">
        <f t="shared" ca="1" si="309"/>
        <v/>
      </c>
      <c r="HF93" s="23" t="str">
        <f t="shared" ca="1" si="310"/>
        <v/>
      </c>
      <c r="HG93" s="23" t="str">
        <f t="shared" ca="1" si="311"/>
        <v/>
      </c>
      <c r="HH93" s="23" t="str">
        <f t="shared" ca="1" si="312"/>
        <v/>
      </c>
      <c r="HI93" s="23" t="str">
        <f t="shared" ca="1" si="313"/>
        <v/>
      </c>
      <c r="HJ93" s="23" t="str">
        <f t="shared" ca="1" si="314"/>
        <v/>
      </c>
      <c r="HK93" s="23" t="str">
        <f t="shared" ca="1" si="315"/>
        <v/>
      </c>
      <c r="HL93" s="23" t="str">
        <f t="shared" ca="1" si="316"/>
        <v/>
      </c>
      <c r="HM93" s="23" t="str">
        <f t="shared" ca="1" si="317"/>
        <v/>
      </c>
      <c r="HN93" s="23" t="str">
        <f t="shared" ca="1" si="318"/>
        <v/>
      </c>
      <c r="HO93" s="23" t="str">
        <f t="shared" ca="1" si="319"/>
        <v/>
      </c>
      <c r="HP93" s="23" t="str">
        <f t="shared" ca="1" si="320"/>
        <v/>
      </c>
      <c r="HQ93" s="172" t="str">
        <f t="shared" ca="1" si="321"/>
        <v/>
      </c>
      <c r="HR93" s="23" t="str">
        <f t="shared" ca="1" si="322"/>
        <v/>
      </c>
      <c r="HS93" s="23" t="str">
        <f t="shared" ca="1" si="323"/>
        <v/>
      </c>
      <c r="HT93" s="23" t="str">
        <f t="shared" ca="1" si="324"/>
        <v/>
      </c>
      <c r="HU93" s="23" t="str">
        <f t="shared" ca="1" si="325"/>
        <v/>
      </c>
      <c r="HV93" s="118" t="str">
        <f t="shared" ca="1" si="326"/>
        <v/>
      </c>
      <c r="HW93" s="179" t="str">
        <f t="shared" si="327"/>
        <v/>
      </c>
      <c r="HX93" s="24" t="str">
        <f t="shared" si="328"/>
        <v/>
      </c>
      <c r="HY93" s="24" t="str">
        <f t="shared" si="329"/>
        <v/>
      </c>
      <c r="HZ93" s="24" t="str">
        <f t="shared" si="330"/>
        <v/>
      </c>
      <c r="IA93" s="24" t="str">
        <f t="shared" si="331"/>
        <v/>
      </c>
      <c r="IB93" s="24" t="str">
        <f t="shared" si="332"/>
        <v/>
      </c>
      <c r="IC93" s="24" t="str">
        <f t="shared" si="333"/>
        <v/>
      </c>
      <c r="ID93" s="24" t="str">
        <f t="shared" si="334"/>
        <v/>
      </c>
      <c r="IE93" s="24" t="str">
        <f t="shared" si="335"/>
        <v/>
      </c>
      <c r="IF93" s="24" t="str">
        <f t="shared" si="336"/>
        <v/>
      </c>
      <c r="IG93" s="24" t="str">
        <f t="shared" si="337"/>
        <v/>
      </c>
      <c r="IH93" s="24" t="str">
        <f t="shared" si="338"/>
        <v/>
      </c>
      <c r="II93" s="24" t="str">
        <f t="shared" si="339"/>
        <v/>
      </c>
      <c r="IJ93" s="24" t="str">
        <f t="shared" si="340"/>
        <v/>
      </c>
      <c r="IK93" s="24" t="str">
        <f t="shared" si="341"/>
        <v/>
      </c>
      <c r="IL93" s="24" t="str">
        <f t="shared" si="342"/>
        <v/>
      </c>
      <c r="IM93" s="24" t="str">
        <f t="shared" si="343"/>
        <v/>
      </c>
      <c r="IN93" s="24" t="str">
        <f t="shared" si="344"/>
        <v/>
      </c>
      <c r="IO93" s="24" t="str">
        <f t="shared" si="345"/>
        <v/>
      </c>
      <c r="IP93" s="24" t="str">
        <f t="shared" si="346"/>
        <v/>
      </c>
      <c r="IQ93" s="24" t="str">
        <f t="shared" si="347"/>
        <v/>
      </c>
      <c r="IR93" s="24" t="str">
        <f t="shared" si="348"/>
        <v/>
      </c>
      <c r="IS93" s="24" t="str">
        <f t="shared" si="349"/>
        <v/>
      </c>
      <c r="IT93" s="24" t="str">
        <f t="shared" si="350"/>
        <v/>
      </c>
      <c r="IU93" s="25" t="str">
        <f t="shared" si="351"/>
        <v/>
      </c>
    </row>
    <row r="94" spans="1:255" ht="15.95" customHeight="1">
      <c r="A94" s="4"/>
      <c r="B94" s="4"/>
      <c r="C94" s="40"/>
      <c r="D94" s="44"/>
      <c r="E94" s="44"/>
      <c r="F94" s="49">
        <v>1</v>
      </c>
      <c r="G94" s="48"/>
      <c r="H94" s="2"/>
      <c r="I94" s="5" t="str">
        <f t="shared" si="201"/>
        <v/>
      </c>
      <c r="J94" s="5" t="str">
        <f t="shared" si="202"/>
        <v/>
      </c>
      <c r="K94" s="5" t="str">
        <f t="shared" ca="1" si="177"/>
        <v/>
      </c>
      <c r="L94" s="7" t="str">
        <f t="shared" ca="1" si="203"/>
        <v/>
      </c>
      <c r="M94" s="127">
        <v>1</v>
      </c>
      <c r="N94" s="48"/>
      <c r="O94" s="2"/>
      <c r="P94" s="5" t="str">
        <f t="shared" si="204"/>
        <v/>
      </c>
      <c r="Q94" s="5" t="str">
        <f t="shared" si="205"/>
        <v/>
      </c>
      <c r="R94" s="5" t="str">
        <f t="shared" ca="1" si="178"/>
        <v/>
      </c>
      <c r="S94" s="7" t="str">
        <f t="shared" ca="1" si="206"/>
        <v/>
      </c>
      <c r="T94" s="127">
        <v>1</v>
      </c>
      <c r="U94" s="48"/>
      <c r="V94" s="3"/>
      <c r="W94" s="5" t="str">
        <f t="shared" si="207"/>
        <v/>
      </c>
      <c r="X94" s="5" t="str">
        <f t="shared" si="208"/>
        <v/>
      </c>
      <c r="Y94" s="5" t="str">
        <f t="shared" ca="1" si="179"/>
        <v/>
      </c>
      <c r="Z94" s="6" t="str">
        <f t="shared" ca="1" si="209"/>
        <v/>
      </c>
      <c r="AA94" s="127">
        <v>1</v>
      </c>
      <c r="AB94" s="48"/>
      <c r="AC94" s="3"/>
      <c r="AD94" s="5" t="str">
        <f t="shared" si="210"/>
        <v/>
      </c>
      <c r="AE94" s="5" t="str">
        <f t="shared" si="211"/>
        <v/>
      </c>
      <c r="AF94" s="5" t="str">
        <f t="shared" ca="1" si="180"/>
        <v/>
      </c>
      <c r="AG94" s="6" t="str">
        <f t="shared" ca="1" si="212"/>
        <v/>
      </c>
      <c r="AH94" s="127">
        <v>1</v>
      </c>
      <c r="AI94" s="48"/>
      <c r="AJ94" s="3"/>
      <c r="AK94" s="5" t="str">
        <f t="shared" si="213"/>
        <v/>
      </c>
      <c r="AL94" s="5" t="str">
        <f t="shared" si="214"/>
        <v/>
      </c>
      <c r="AM94" s="5" t="str">
        <f t="shared" ca="1" si="181"/>
        <v/>
      </c>
      <c r="AN94" s="6" t="str">
        <f t="shared" ca="1" si="215"/>
        <v/>
      </c>
      <c r="AO94" s="67">
        <v>1</v>
      </c>
      <c r="AP94" s="48"/>
      <c r="AQ94" s="3"/>
      <c r="AR94" s="5" t="str">
        <f t="shared" si="216"/>
        <v/>
      </c>
      <c r="AS94" s="5" t="str">
        <f t="shared" si="217"/>
        <v/>
      </c>
      <c r="AT94" s="5" t="str">
        <f t="shared" ca="1" si="182"/>
        <v/>
      </c>
      <c r="AU94" s="6" t="str">
        <f t="shared" ca="1" si="218"/>
        <v/>
      </c>
      <c r="AV94" s="67">
        <v>1</v>
      </c>
      <c r="AW94" s="48"/>
      <c r="AX94" s="3"/>
      <c r="AY94" s="5" t="str">
        <f t="shared" si="219"/>
        <v/>
      </c>
      <c r="AZ94" s="5" t="str">
        <f t="shared" si="220"/>
        <v/>
      </c>
      <c r="BA94" s="5" t="str">
        <f t="shared" ca="1" si="183"/>
        <v/>
      </c>
      <c r="BB94" s="6" t="str">
        <f t="shared" ca="1" si="221"/>
        <v/>
      </c>
      <c r="BC94" s="67">
        <v>1</v>
      </c>
      <c r="BD94" s="48"/>
      <c r="BE94" s="3"/>
      <c r="BF94" s="5" t="str">
        <f t="shared" si="222"/>
        <v/>
      </c>
      <c r="BG94" s="5" t="str">
        <f t="shared" si="223"/>
        <v/>
      </c>
      <c r="BH94" s="5" t="str">
        <f t="shared" ca="1" si="184"/>
        <v/>
      </c>
      <c r="BI94" s="5" t="str">
        <f t="shared" ca="1" si="224"/>
        <v/>
      </c>
      <c r="BJ94" s="67">
        <v>1</v>
      </c>
      <c r="BK94" s="48"/>
      <c r="BL94" s="2"/>
      <c r="BM94" s="5" t="str">
        <f t="shared" si="225"/>
        <v/>
      </c>
      <c r="BN94" s="5" t="str">
        <f t="shared" si="226"/>
        <v/>
      </c>
      <c r="BO94" s="5" t="str">
        <f t="shared" ca="1" si="185"/>
        <v/>
      </c>
      <c r="BP94" s="5" t="str">
        <f t="shared" ca="1" si="227"/>
        <v/>
      </c>
      <c r="BQ94" s="67">
        <v>1</v>
      </c>
      <c r="BR94" s="48"/>
      <c r="BS94" s="2"/>
      <c r="BT94" s="5" t="str">
        <f t="shared" si="228"/>
        <v/>
      </c>
      <c r="BU94" s="5" t="str">
        <f t="shared" si="229"/>
        <v/>
      </c>
      <c r="BV94" s="5" t="str">
        <f t="shared" ca="1" si="186"/>
        <v/>
      </c>
      <c r="BW94" s="74" t="str">
        <f t="shared" ca="1" si="230"/>
        <v/>
      </c>
      <c r="BX94" s="67">
        <v>1</v>
      </c>
      <c r="BY94" s="48"/>
      <c r="BZ94" s="2"/>
      <c r="CA94" s="5" t="str">
        <f t="shared" si="231"/>
        <v/>
      </c>
      <c r="CB94" s="5" t="str">
        <f t="shared" si="232"/>
        <v/>
      </c>
      <c r="CC94" s="5" t="str">
        <f t="shared" ca="1" si="187"/>
        <v/>
      </c>
      <c r="CD94" s="74" t="str">
        <f t="shared" ca="1" si="233"/>
        <v/>
      </c>
      <c r="CE94" s="67">
        <v>1</v>
      </c>
      <c r="CF94" s="48"/>
      <c r="CG94" s="2"/>
      <c r="CH94" s="5" t="str">
        <f t="shared" si="234"/>
        <v/>
      </c>
      <c r="CI94" s="5" t="str">
        <f t="shared" si="235"/>
        <v/>
      </c>
      <c r="CJ94" s="5" t="str">
        <f t="shared" ca="1" si="188"/>
        <v/>
      </c>
      <c r="CK94" s="38" t="str">
        <f t="shared" ca="1" si="236"/>
        <v/>
      </c>
      <c r="CL94" s="67">
        <v>1</v>
      </c>
      <c r="CM94" s="48"/>
      <c r="CN94" s="2"/>
      <c r="CO94" s="5" t="str">
        <f t="shared" si="237"/>
        <v/>
      </c>
      <c r="CP94" s="5" t="str">
        <f t="shared" si="238"/>
        <v/>
      </c>
      <c r="CQ94" s="5" t="str">
        <f t="shared" ca="1" si="189"/>
        <v/>
      </c>
      <c r="CR94" s="38" t="str">
        <f t="shared" ca="1" si="239"/>
        <v/>
      </c>
      <c r="CS94" s="67">
        <v>1</v>
      </c>
      <c r="CT94" s="48"/>
      <c r="CU94" s="2"/>
      <c r="CV94" s="5" t="str">
        <f t="shared" si="240"/>
        <v/>
      </c>
      <c r="CW94" s="5" t="str">
        <f t="shared" si="241"/>
        <v/>
      </c>
      <c r="CX94" s="5" t="str">
        <f t="shared" ca="1" si="190"/>
        <v/>
      </c>
      <c r="CY94" s="38" t="str">
        <f t="shared" ca="1" si="242"/>
        <v/>
      </c>
      <c r="CZ94" s="67">
        <v>1</v>
      </c>
      <c r="DA94" s="48"/>
      <c r="DB94" s="2"/>
      <c r="DC94" s="5" t="str">
        <f t="shared" si="243"/>
        <v/>
      </c>
      <c r="DD94" s="5" t="str">
        <f t="shared" si="244"/>
        <v/>
      </c>
      <c r="DE94" s="5" t="str">
        <f t="shared" ca="1" si="191"/>
        <v/>
      </c>
      <c r="DF94" s="38" t="str">
        <f t="shared" ca="1" si="245"/>
        <v/>
      </c>
      <c r="DG94" s="67">
        <v>1</v>
      </c>
      <c r="DH94" s="48"/>
      <c r="DI94" s="2"/>
      <c r="DJ94" s="5" t="str">
        <f t="shared" si="246"/>
        <v/>
      </c>
      <c r="DK94" s="5" t="str">
        <f t="shared" si="247"/>
        <v/>
      </c>
      <c r="DL94" s="5" t="str">
        <f t="shared" ca="1" si="192"/>
        <v/>
      </c>
      <c r="DM94" s="38" t="str">
        <f t="shared" ca="1" si="248"/>
        <v/>
      </c>
      <c r="DN94" s="67">
        <v>1</v>
      </c>
      <c r="DO94" s="48"/>
      <c r="DP94" s="2"/>
      <c r="DQ94" s="5" t="str">
        <f t="shared" si="249"/>
        <v/>
      </c>
      <c r="DR94" s="5" t="str">
        <f t="shared" si="250"/>
        <v/>
      </c>
      <c r="DS94" s="5" t="str">
        <f t="shared" ca="1" si="193"/>
        <v/>
      </c>
      <c r="DT94" s="38" t="str">
        <f t="shared" ca="1" si="251"/>
        <v/>
      </c>
      <c r="DU94" s="67">
        <v>1</v>
      </c>
      <c r="DV94" s="48"/>
      <c r="DW94" s="2"/>
      <c r="DX94" s="5" t="str">
        <f t="shared" si="252"/>
        <v/>
      </c>
      <c r="DY94" s="5" t="str">
        <f t="shared" si="253"/>
        <v/>
      </c>
      <c r="DZ94" s="5" t="str">
        <f t="shared" ca="1" si="194"/>
        <v/>
      </c>
      <c r="EA94" s="38" t="str">
        <f t="shared" ca="1" si="254"/>
        <v/>
      </c>
      <c r="EB94" s="67">
        <v>1</v>
      </c>
      <c r="EC94" s="48"/>
      <c r="ED94" s="2"/>
      <c r="EE94" s="5" t="str">
        <f t="shared" si="255"/>
        <v/>
      </c>
      <c r="EF94" s="5" t="str">
        <f t="shared" si="256"/>
        <v/>
      </c>
      <c r="EG94" s="5" t="str">
        <f t="shared" ca="1" si="195"/>
        <v/>
      </c>
      <c r="EH94" s="38" t="str">
        <f t="shared" ca="1" si="257"/>
        <v/>
      </c>
      <c r="EI94" s="67">
        <v>1</v>
      </c>
      <c r="EJ94" s="48"/>
      <c r="EK94" s="2"/>
      <c r="EL94" s="5" t="str">
        <f t="shared" si="258"/>
        <v/>
      </c>
      <c r="EM94" s="5" t="str">
        <f t="shared" si="259"/>
        <v/>
      </c>
      <c r="EN94" s="5" t="str">
        <f t="shared" ca="1" si="196"/>
        <v/>
      </c>
      <c r="EO94" s="38" t="str">
        <f t="shared" ca="1" si="260"/>
        <v/>
      </c>
      <c r="EP94" s="67">
        <v>1</v>
      </c>
      <c r="EQ94" s="48"/>
      <c r="ER94" s="2"/>
      <c r="ES94" s="5" t="str">
        <f t="shared" si="261"/>
        <v/>
      </c>
      <c r="ET94" s="5" t="str">
        <f t="shared" si="262"/>
        <v/>
      </c>
      <c r="EU94" s="5" t="str">
        <f t="shared" ca="1" si="263"/>
        <v/>
      </c>
      <c r="EV94" s="38" t="str">
        <f t="shared" ca="1" si="264"/>
        <v/>
      </c>
      <c r="EW94" s="67">
        <v>1</v>
      </c>
      <c r="EX94" s="48"/>
      <c r="EY94" s="2"/>
      <c r="EZ94" s="5" t="str">
        <f t="shared" si="265"/>
        <v/>
      </c>
      <c r="FA94" s="5" t="str">
        <f t="shared" si="266"/>
        <v/>
      </c>
      <c r="FB94" s="5" t="str">
        <f t="shared" ca="1" si="197"/>
        <v/>
      </c>
      <c r="FC94" s="38" t="str">
        <f t="shared" ca="1" si="267"/>
        <v/>
      </c>
      <c r="FD94" s="67">
        <v>1</v>
      </c>
      <c r="FE94" s="48"/>
      <c r="FF94" s="2"/>
      <c r="FG94" s="5" t="str">
        <f t="shared" si="268"/>
        <v/>
      </c>
      <c r="FH94" s="5" t="str">
        <f t="shared" si="269"/>
        <v/>
      </c>
      <c r="FI94" s="5" t="str">
        <f t="shared" ca="1" si="198"/>
        <v/>
      </c>
      <c r="FJ94" s="38" t="str">
        <f t="shared" ca="1" si="270"/>
        <v/>
      </c>
      <c r="FK94" s="67">
        <v>1</v>
      </c>
      <c r="FL94" s="48"/>
      <c r="FM94" s="2"/>
      <c r="FN94" s="5" t="str">
        <f t="shared" si="271"/>
        <v/>
      </c>
      <c r="FO94" s="5" t="str">
        <f t="shared" si="272"/>
        <v/>
      </c>
      <c r="FP94" s="5" t="str">
        <f t="shared" ca="1" si="199"/>
        <v/>
      </c>
      <c r="FQ94" s="38" t="str">
        <f t="shared" ca="1" si="273"/>
        <v/>
      </c>
      <c r="FR94" s="67">
        <v>1</v>
      </c>
      <c r="FS94" s="48"/>
      <c r="FT94" s="2"/>
      <c r="FU94" s="5" t="str">
        <f t="shared" si="274"/>
        <v/>
      </c>
      <c r="FV94" s="5" t="str">
        <f t="shared" si="275"/>
        <v/>
      </c>
      <c r="FW94" s="5" t="str">
        <f t="shared" ca="1" si="200"/>
        <v/>
      </c>
      <c r="FX94" s="170" t="str">
        <f t="shared" ca="1" si="276"/>
        <v/>
      </c>
      <c r="FY94" s="22" t="str">
        <f t="shared" si="277"/>
        <v/>
      </c>
      <c r="FZ94" s="23" t="str">
        <f t="shared" si="278"/>
        <v/>
      </c>
      <c r="GA94" s="23" t="str">
        <f t="shared" si="279"/>
        <v/>
      </c>
      <c r="GB94" s="23" t="str">
        <f t="shared" si="280"/>
        <v/>
      </c>
      <c r="GC94" s="23" t="str">
        <f t="shared" si="281"/>
        <v/>
      </c>
      <c r="GD94" s="23" t="str">
        <f t="shared" si="282"/>
        <v/>
      </c>
      <c r="GE94" s="23" t="str">
        <f t="shared" si="283"/>
        <v/>
      </c>
      <c r="GF94" s="23" t="str">
        <f t="shared" si="284"/>
        <v/>
      </c>
      <c r="GG94" s="23" t="str">
        <f t="shared" si="285"/>
        <v/>
      </c>
      <c r="GH94" s="23" t="str">
        <f t="shared" si="286"/>
        <v/>
      </c>
      <c r="GI94" s="23" t="str">
        <f t="shared" si="287"/>
        <v/>
      </c>
      <c r="GJ94" s="23" t="str">
        <f t="shared" si="288"/>
        <v/>
      </c>
      <c r="GK94" s="23" t="str">
        <f t="shared" si="289"/>
        <v/>
      </c>
      <c r="GL94" s="23" t="str">
        <f t="shared" si="290"/>
        <v/>
      </c>
      <c r="GM94" s="23" t="str">
        <f t="shared" si="291"/>
        <v/>
      </c>
      <c r="GN94" s="23" t="str">
        <f t="shared" si="292"/>
        <v/>
      </c>
      <c r="GO94" s="23" t="str">
        <f t="shared" si="293"/>
        <v/>
      </c>
      <c r="GP94" s="23" t="str">
        <f t="shared" si="294"/>
        <v/>
      </c>
      <c r="GQ94" s="23" t="str">
        <f t="shared" si="295"/>
        <v/>
      </c>
      <c r="GR94" s="23" t="str">
        <f t="shared" si="296"/>
        <v/>
      </c>
      <c r="GS94" s="23" t="str">
        <f t="shared" si="297"/>
        <v/>
      </c>
      <c r="GT94" s="23" t="str">
        <f t="shared" si="298"/>
        <v/>
      </c>
      <c r="GU94" s="23" t="str">
        <f t="shared" si="299"/>
        <v/>
      </c>
      <c r="GV94" s="23" t="str">
        <f t="shared" si="300"/>
        <v/>
      </c>
      <c r="GW94" s="119" t="str">
        <f t="shared" si="301"/>
        <v/>
      </c>
      <c r="GX94" s="22" t="str">
        <f t="shared" ca="1" si="302"/>
        <v/>
      </c>
      <c r="GY94" s="23" t="str">
        <f t="shared" ca="1" si="303"/>
        <v/>
      </c>
      <c r="GZ94" s="23" t="str">
        <f t="shared" ca="1" si="304"/>
        <v/>
      </c>
      <c r="HA94" s="23" t="str">
        <f t="shared" ca="1" si="305"/>
        <v/>
      </c>
      <c r="HB94" s="23" t="str">
        <f t="shared" ca="1" si="306"/>
        <v/>
      </c>
      <c r="HC94" s="23" t="str">
        <f t="shared" ca="1" si="307"/>
        <v/>
      </c>
      <c r="HD94" s="23" t="str">
        <f t="shared" ca="1" si="308"/>
        <v/>
      </c>
      <c r="HE94" s="23" t="str">
        <f t="shared" ca="1" si="309"/>
        <v/>
      </c>
      <c r="HF94" s="23" t="str">
        <f t="shared" ca="1" si="310"/>
        <v/>
      </c>
      <c r="HG94" s="23" t="str">
        <f t="shared" ca="1" si="311"/>
        <v/>
      </c>
      <c r="HH94" s="23" t="str">
        <f t="shared" ca="1" si="312"/>
        <v/>
      </c>
      <c r="HI94" s="23" t="str">
        <f t="shared" ca="1" si="313"/>
        <v/>
      </c>
      <c r="HJ94" s="23" t="str">
        <f t="shared" ca="1" si="314"/>
        <v/>
      </c>
      <c r="HK94" s="23" t="str">
        <f t="shared" ca="1" si="315"/>
        <v/>
      </c>
      <c r="HL94" s="23" t="str">
        <f t="shared" ca="1" si="316"/>
        <v/>
      </c>
      <c r="HM94" s="23" t="str">
        <f t="shared" ca="1" si="317"/>
        <v/>
      </c>
      <c r="HN94" s="23" t="str">
        <f t="shared" ca="1" si="318"/>
        <v/>
      </c>
      <c r="HO94" s="23" t="str">
        <f t="shared" ca="1" si="319"/>
        <v/>
      </c>
      <c r="HP94" s="23" t="str">
        <f t="shared" ca="1" si="320"/>
        <v/>
      </c>
      <c r="HQ94" s="172" t="str">
        <f t="shared" ca="1" si="321"/>
        <v/>
      </c>
      <c r="HR94" s="23" t="str">
        <f t="shared" ca="1" si="322"/>
        <v/>
      </c>
      <c r="HS94" s="23" t="str">
        <f t="shared" ca="1" si="323"/>
        <v/>
      </c>
      <c r="HT94" s="23" t="str">
        <f t="shared" ca="1" si="324"/>
        <v/>
      </c>
      <c r="HU94" s="23" t="str">
        <f t="shared" ca="1" si="325"/>
        <v/>
      </c>
      <c r="HV94" s="118" t="str">
        <f t="shared" ca="1" si="326"/>
        <v/>
      </c>
      <c r="HW94" s="179" t="str">
        <f t="shared" si="327"/>
        <v/>
      </c>
      <c r="HX94" s="24" t="str">
        <f t="shared" si="328"/>
        <v/>
      </c>
      <c r="HY94" s="24" t="str">
        <f t="shared" si="329"/>
        <v/>
      </c>
      <c r="HZ94" s="24" t="str">
        <f t="shared" si="330"/>
        <v/>
      </c>
      <c r="IA94" s="24" t="str">
        <f t="shared" si="331"/>
        <v/>
      </c>
      <c r="IB94" s="24" t="str">
        <f t="shared" si="332"/>
        <v/>
      </c>
      <c r="IC94" s="24" t="str">
        <f t="shared" si="333"/>
        <v/>
      </c>
      <c r="ID94" s="24" t="str">
        <f t="shared" si="334"/>
        <v/>
      </c>
      <c r="IE94" s="24" t="str">
        <f t="shared" si="335"/>
        <v/>
      </c>
      <c r="IF94" s="24" t="str">
        <f t="shared" si="336"/>
        <v/>
      </c>
      <c r="IG94" s="24" t="str">
        <f t="shared" si="337"/>
        <v/>
      </c>
      <c r="IH94" s="24" t="str">
        <f t="shared" si="338"/>
        <v/>
      </c>
      <c r="II94" s="24" t="str">
        <f t="shared" si="339"/>
        <v/>
      </c>
      <c r="IJ94" s="24" t="str">
        <f t="shared" si="340"/>
        <v/>
      </c>
      <c r="IK94" s="24" t="str">
        <f t="shared" si="341"/>
        <v/>
      </c>
      <c r="IL94" s="24" t="str">
        <f t="shared" si="342"/>
        <v/>
      </c>
      <c r="IM94" s="24" t="str">
        <f t="shared" si="343"/>
        <v/>
      </c>
      <c r="IN94" s="24" t="str">
        <f t="shared" si="344"/>
        <v/>
      </c>
      <c r="IO94" s="24" t="str">
        <f t="shared" si="345"/>
        <v/>
      </c>
      <c r="IP94" s="24" t="str">
        <f t="shared" si="346"/>
        <v/>
      </c>
      <c r="IQ94" s="24" t="str">
        <f t="shared" si="347"/>
        <v/>
      </c>
      <c r="IR94" s="24" t="str">
        <f t="shared" si="348"/>
        <v/>
      </c>
      <c r="IS94" s="24" t="str">
        <f t="shared" si="349"/>
        <v/>
      </c>
      <c r="IT94" s="24" t="str">
        <f t="shared" si="350"/>
        <v/>
      </c>
      <c r="IU94" s="25" t="str">
        <f t="shared" si="351"/>
        <v/>
      </c>
    </row>
    <row r="95" spans="1:255" ht="15.95" customHeight="1">
      <c r="A95" s="4"/>
      <c r="B95" s="4"/>
      <c r="C95" s="40"/>
      <c r="D95" s="44"/>
      <c r="E95" s="44"/>
      <c r="F95" s="49">
        <v>1</v>
      </c>
      <c r="G95" s="48"/>
      <c r="H95" s="2"/>
      <c r="I95" s="5" t="str">
        <f t="shared" si="201"/>
        <v/>
      </c>
      <c r="J95" s="5" t="str">
        <f t="shared" si="202"/>
        <v/>
      </c>
      <c r="K95" s="5" t="str">
        <f t="shared" ca="1" si="177"/>
        <v/>
      </c>
      <c r="L95" s="7" t="str">
        <f t="shared" ca="1" si="203"/>
        <v/>
      </c>
      <c r="M95" s="127">
        <v>1</v>
      </c>
      <c r="N95" s="48"/>
      <c r="O95" s="2"/>
      <c r="P95" s="5" t="str">
        <f t="shared" si="204"/>
        <v/>
      </c>
      <c r="Q95" s="5" t="str">
        <f t="shared" si="205"/>
        <v/>
      </c>
      <c r="R95" s="5" t="str">
        <f t="shared" ca="1" si="178"/>
        <v/>
      </c>
      <c r="S95" s="7" t="str">
        <f t="shared" ca="1" si="206"/>
        <v/>
      </c>
      <c r="T95" s="127">
        <v>1</v>
      </c>
      <c r="U95" s="48"/>
      <c r="V95" s="3"/>
      <c r="W95" s="5" t="str">
        <f t="shared" si="207"/>
        <v/>
      </c>
      <c r="X95" s="5" t="str">
        <f t="shared" si="208"/>
        <v/>
      </c>
      <c r="Y95" s="5" t="str">
        <f t="shared" ca="1" si="179"/>
        <v/>
      </c>
      <c r="Z95" s="6" t="str">
        <f t="shared" ca="1" si="209"/>
        <v/>
      </c>
      <c r="AA95" s="127">
        <v>1</v>
      </c>
      <c r="AB95" s="48"/>
      <c r="AC95" s="3"/>
      <c r="AD95" s="5" t="str">
        <f t="shared" si="210"/>
        <v/>
      </c>
      <c r="AE95" s="5" t="str">
        <f t="shared" si="211"/>
        <v/>
      </c>
      <c r="AF95" s="5" t="str">
        <f t="shared" ca="1" si="180"/>
        <v/>
      </c>
      <c r="AG95" s="6" t="str">
        <f t="shared" ca="1" si="212"/>
        <v/>
      </c>
      <c r="AH95" s="127">
        <v>1</v>
      </c>
      <c r="AI95" s="48"/>
      <c r="AJ95" s="3"/>
      <c r="AK95" s="5" t="str">
        <f t="shared" si="213"/>
        <v/>
      </c>
      <c r="AL95" s="5" t="str">
        <f t="shared" si="214"/>
        <v/>
      </c>
      <c r="AM95" s="5" t="str">
        <f t="shared" ca="1" si="181"/>
        <v/>
      </c>
      <c r="AN95" s="6" t="str">
        <f t="shared" ca="1" si="215"/>
        <v/>
      </c>
      <c r="AO95" s="67">
        <v>1</v>
      </c>
      <c r="AP95" s="48"/>
      <c r="AQ95" s="3"/>
      <c r="AR95" s="5" t="str">
        <f t="shared" si="216"/>
        <v/>
      </c>
      <c r="AS95" s="5" t="str">
        <f t="shared" si="217"/>
        <v/>
      </c>
      <c r="AT95" s="5" t="str">
        <f t="shared" ca="1" si="182"/>
        <v/>
      </c>
      <c r="AU95" s="6" t="str">
        <f t="shared" ca="1" si="218"/>
        <v/>
      </c>
      <c r="AV95" s="67">
        <v>1</v>
      </c>
      <c r="AW95" s="48"/>
      <c r="AX95" s="3"/>
      <c r="AY95" s="5" t="str">
        <f t="shared" si="219"/>
        <v/>
      </c>
      <c r="AZ95" s="5" t="str">
        <f t="shared" si="220"/>
        <v/>
      </c>
      <c r="BA95" s="5" t="str">
        <f t="shared" ca="1" si="183"/>
        <v/>
      </c>
      <c r="BB95" s="6" t="str">
        <f t="shared" ca="1" si="221"/>
        <v/>
      </c>
      <c r="BC95" s="67">
        <v>1</v>
      </c>
      <c r="BD95" s="48"/>
      <c r="BE95" s="3"/>
      <c r="BF95" s="5" t="str">
        <f t="shared" si="222"/>
        <v/>
      </c>
      <c r="BG95" s="5" t="str">
        <f t="shared" si="223"/>
        <v/>
      </c>
      <c r="BH95" s="5" t="str">
        <f t="shared" ca="1" si="184"/>
        <v/>
      </c>
      <c r="BI95" s="5" t="str">
        <f t="shared" ca="1" si="224"/>
        <v/>
      </c>
      <c r="BJ95" s="67">
        <v>1</v>
      </c>
      <c r="BK95" s="48"/>
      <c r="BL95" s="2"/>
      <c r="BM95" s="5" t="str">
        <f t="shared" si="225"/>
        <v/>
      </c>
      <c r="BN95" s="5" t="str">
        <f t="shared" si="226"/>
        <v/>
      </c>
      <c r="BO95" s="5" t="str">
        <f t="shared" ca="1" si="185"/>
        <v/>
      </c>
      <c r="BP95" s="5" t="str">
        <f t="shared" ca="1" si="227"/>
        <v/>
      </c>
      <c r="BQ95" s="67">
        <v>1</v>
      </c>
      <c r="BR95" s="48"/>
      <c r="BS95" s="2"/>
      <c r="BT95" s="5" t="str">
        <f t="shared" si="228"/>
        <v/>
      </c>
      <c r="BU95" s="5" t="str">
        <f t="shared" si="229"/>
        <v/>
      </c>
      <c r="BV95" s="5" t="str">
        <f t="shared" ca="1" si="186"/>
        <v/>
      </c>
      <c r="BW95" s="74" t="str">
        <f t="shared" ca="1" si="230"/>
        <v/>
      </c>
      <c r="BX95" s="67">
        <v>1</v>
      </c>
      <c r="BY95" s="48"/>
      <c r="BZ95" s="2"/>
      <c r="CA95" s="5" t="str">
        <f t="shared" si="231"/>
        <v/>
      </c>
      <c r="CB95" s="5" t="str">
        <f t="shared" si="232"/>
        <v/>
      </c>
      <c r="CC95" s="5" t="str">
        <f t="shared" ca="1" si="187"/>
        <v/>
      </c>
      <c r="CD95" s="74" t="str">
        <f t="shared" ca="1" si="233"/>
        <v/>
      </c>
      <c r="CE95" s="67">
        <v>1</v>
      </c>
      <c r="CF95" s="48"/>
      <c r="CG95" s="2"/>
      <c r="CH95" s="5" t="str">
        <f t="shared" si="234"/>
        <v/>
      </c>
      <c r="CI95" s="5" t="str">
        <f t="shared" si="235"/>
        <v/>
      </c>
      <c r="CJ95" s="5" t="str">
        <f t="shared" ca="1" si="188"/>
        <v/>
      </c>
      <c r="CK95" s="38" t="str">
        <f t="shared" ca="1" si="236"/>
        <v/>
      </c>
      <c r="CL95" s="67">
        <v>1</v>
      </c>
      <c r="CM95" s="48"/>
      <c r="CN95" s="2"/>
      <c r="CO95" s="5" t="str">
        <f t="shared" si="237"/>
        <v/>
      </c>
      <c r="CP95" s="5" t="str">
        <f t="shared" si="238"/>
        <v/>
      </c>
      <c r="CQ95" s="5" t="str">
        <f t="shared" ca="1" si="189"/>
        <v/>
      </c>
      <c r="CR95" s="38" t="str">
        <f t="shared" ca="1" si="239"/>
        <v/>
      </c>
      <c r="CS95" s="67">
        <v>1</v>
      </c>
      <c r="CT95" s="48"/>
      <c r="CU95" s="2"/>
      <c r="CV95" s="5" t="str">
        <f t="shared" si="240"/>
        <v/>
      </c>
      <c r="CW95" s="5" t="str">
        <f t="shared" si="241"/>
        <v/>
      </c>
      <c r="CX95" s="5" t="str">
        <f t="shared" ca="1" si="190"/>
        <v/>
      </c>
      <c r="CY95" s="38" t="str">
        <f t="shared" ca="1" si="242"/>
        <v/>
      </c>
      <c r="CZ95" s="67">
        <v>1</v>
      </c>
      <c r="DA95" s="48"/>
      <c r="DB95" s="2"/>
      <c r="DC95" s="5" t="str">
        <f t="shared" si="243"/>
        <v/>
      </c>
      <c r="DD95" s="5" t="str">
        <f t="shared" si="244"/>
        <v/>
      </c>
      <c r="DE95" s="5" t="str">
        <f t="shared" ca="1" si="191"/>
        <v/>
      </c>
      <c r="DF95" s="38" t="str">
        <f t="shared" ca="1" si="245"/>
        <v/>
      </c>
      <c r="DG95" s="67">
        <v>1</v>
      </c>
      <c r="DH95" s="48"/>
      <c r="DI95" s="2"/>
      <c r="DJ95" s="5" t="str">
        <f t="shared" si="246"/>
        <v/>
      </c>
      <c r="DK95" s="5" t="str">
        <f t="shared" si="247"/>
        <v/>
      </c>
      <c r="DL95" s="5" t="str">
        <f t="shared" ca="1" si="192"/>
        <v/>
      </c>
      <c r="DM95" s="38" t="str">
        <f t="shared" ca="1" si="248"/>
        <v/>
      </c>
      <c r="DN95" s="67">
        <v>1</v>
      </c>
      <c r="DO95" s="48"/>
      <c r="DP95" s="2"/>
      <c r="DQ95" s="5" t="str">
        <f t="shared" si="249"/>
        <v/>
      </c>
      <c r="DR95" s="5" t="str">
        <f t="shared" si="250"/>
        <v/>
      </c>
      <c r="DS95" s="5" t="str">
        <f t="shared" ca="1" si="193"/>
        <v/>
      </c>
      <c r="DT95" s="38" t="str">
        <f t="shared" ca="1" si="251"/>
        <v/>
      </c>
      <c r="DU95" s="67">
        <v>1</v>
      </c>
      <c r="DV95" s="48"/>
      <c r="DW95" s="2"/>
      <c r="DX95" s="5" t="str">
        <f t="shared" si="252"/>
        <v/>
      </c>
      <c r="DY95" s="5" t="str">
        <f t="shared" si="253"/>
        <v/>
      </c>
      <c r="DZ95" s="5" t="str">
        <f t="shared" ca="1" si="194"/>
        <v/>
      </c>
      <c r="EA95" s="38" t="str">
        <f t="shared" ca="1" si="254"/>
        <v/>
      </c>
      <c r="EB95" s="67">
        <v>1</v>
      </c>
      <c r="EC95" s="48"/>
      <c r="ED95" s="2"/>
      <c r="EE95" s="5" t="str">
        <f t="shared" si="255"/>
        <v/>
      </c>
      <c r="EF95" s="5" t="str">
        <f t="shared" si="256"/>
        <v/>
      </c>
      <c r="EG95" s="5" t="str">
        <f t="shared" ca="1" si="195"/>
        <v/>
      </c>
      <c r="EH95" s="38" t="str">
        <f t="shared" ca="1" si="257"/>
        <v/>
      </c>
      <c r="EI95" s="67">
        <v>1</v>
      </c>
      <c r="EJ95" s="48"/>
      <c r="EK95" s="2"/>
      <c r="EL95" s="5" t="str">
        <f t="shared" si="258"/>
        <v/>
      </c>
      <c r="EM95" s="5" t="str">
        <f t="shared" si="259"/>
        <v/>
      </c>
      <c r="EN95" s="5" t="str">
        <f t="shared" ca="1" si="196"/>
        <v/>
      </c>
      <c r="EO95" s="38" t="str">
        <f t="shared" ca="1" si="260"/>
        <v/>
      </c>
      <c r="EP95" s="67">
        <v>1</v>
      </c>
      <c r="EQ95" s="48"/>
      <c r="ER95" s="2"/>
      <c r="ES95" s="5" t="str">
        <f t="shared" si="261"/>
        <v/>
      </c>
      <c r="ET95" s="5" t="str">
        <f t="shared" si="262"/>
        <v/>
      </c>
      <c r="EU95" s="5" t="str">
        <f t="shared" ca="1" si="263"/>
        <v/>
      </c>
      <c r="EV95" s="38" t="str">
        <f t="shared" ca="1" si="264"/>
        <v/>
      </c>
      <c r="EW95" s="67">
        <v>1</v>
      </c>
      <c r="EX95" s="48"/>
      <c r="EY95" s="2"/>
      <c r="EZ95" s="5" t="str">
        <f t="shared" si="265"/>
        <v/>
      </c>
      <c r="FA95" s="5" t="str">
        <f t="shared" si="266"/>
        <v/>
      </c>
      <c r="FB95" s="5" t="str">
        <f t="shared" ca="1" si="197"/>
        <v/>
      </c>
      <c r="FC95" s="38" t="str">
        <f t="shared" ca="1" si="267"/>
        <v/>
      </c>
      <c r="FD95" s="67">
        <v>1</v>
      </c>
      <c r="FE95" s="48"/>
      <c r="FF95" s="2"/>
      <c r="FG95" s="5" t="str">
        <f t="shared" si="268"/>
        <v/>
      </c>
      <c r="FH95" s="5" t="str">
        <f t="shared" si="269"/>
        <v/>
      </c>
      <c r="FI95" s="5" t="str">
        <f t="shared" ca="1" si="198"/>
        <v/>
      </c>
      <c r="FJ95" s="38" t="str">
        <f t="shared" ca="1" si="270"/>
        <v/>
      </c>
      <c r="FK95" s="67">
        <v>1</v>
      </c>
      <c r="FL95" s="48"/>
      <c r="FM95" s="2"/>
      <c r="FN95" s="5" t="str">
        <f t="shared" si="271"/>
        <v/>
      </c>
      <c r="FO95" s="5" t="str">
        <f t="shared" si="272"/>
        <v/>
      </c>
      <c r="FP95" s="5" t="str">
        <f t="shared" ca="1" si="199"/>
        <v/>
      </c>
      <c r="FQ95" s="38" t="str">
        <f t="shared" ca="1" si="273"/>
        <v/>
      </c>
      <c r="FR95" s="67">
        <v>1</v>
      </c>
      <c r="FS95" s="48"/>
      <c r="FT95" s="2"/>
      <c r="FU95" s="5" t="str">
        <f t="shared" si="274"/>
        <v/>
      </c>
      <c r="FV95" s="5" t="str">
        <f t="shared" si="275"/>
        <v/>
      </c>
      <c r="FW95" s="5" t="str">
        <f t="shared" ca="1" si="200"/>
        <v/>
      </c>
      <c r="FX95" s="170" t="str">
        <f t="shared" ca="1" si="276"/>
        <v/>
      </c>
      <c r="FY95" s="22" t="str">
        <f t="shared" si="277"/>
        <v/>
      </c>
      <c r="FZ95" s="23" t="str">
        <f t="shared" si="278"/>
        <v/>
      </c>
      <c r="GA95" s="23" t="str">
        <f t="shared" si="279"/>
        <v/>
      </c>
      <c r="GB95" s="23" t="str">
        <f t="shared" si="280"/>
        <v/>
      </c>
      <c r="GC95" s="23" t="str">
        <f t="shared" si="281"/>
        <v/>
      </c>
      <c r="GD95" s="23" t="str">
        <f t="shared" si="282"/>
        <v/>
      </c>
      <c r="GE95" s="23" t="str">
        <f t="shared" si="283"/>
        <v/>
      </c>
      <c r="GF95" s="23" t="str">
        <f t="shared" si="284"/>
        <v/>
      </c>
      <c r="GG95" s="23" t="str">
        <f t="shared" si="285"/>
        <v/>
      </c>
      <c r="GH95" s="23" t="str">
        <f t="shared" si="286"/>
        <v/>
      </c>
      <c r="GI95" s="23" t="str">
        <f t="shared" si="287"/>
        <v/>
      </c>
      <c r="GJ95" s="23" t="str">
        <f t="shared" si="288"/>
        <v/>
      </c>
      <c r="GK95" s="23" t="str">
        <f t="shared" si="289"/>
        <v/>
      </c>
      <c r="GL95" s="23" t="str">
        <f t="shared" si="290"/>
        <v/>
      </c>
      <c r="GM95" s="23" t="str">
        <f t="shared" si="291"/>
        <v/>
      </c>
      <c r="GN95" s="23" t="str">
        <f t="shared" si="292"/>
        <v/>
      </c>
      <c r="GO95" s="23" t="str">
        <f t="shared" si="293"/>
        <v/>
      </c>
      <c r="GP95" s="23" t="str">
        <f t="shared" si="294"/>
        <v/>
      </c>
      <c r="GQ95" s="23" t="str">
        <f t="shared" si="295"/>
        <v/>
      </c>
      <c r="GR95" s="23" t="str">
        <f t="shared" si="296"/>
        <v/>
      </c>
      <c r="GS95" s="23" t="str">
        <f t="shared" si="297"/>
        <v/>
      </c>
      <c r="GT95" s="23" t="str">
        <f t="shared" si="298"/>
        <v/>
      </c>
      <c r="GU95" s="23" t="str">
        <f t="shared" si="299"/>
        <v/>
      </c>
      <c r="GV95" s="23" t="str">
        <f t="shared" si="300"/>
        <v/>
      </c>
      <c r="GW95" s="119" t="str">
        <f t="shared" si="301"/>
        <v/>
      </c>
      <c r="GX95" s="22" t="str">
        <f t="shared" ca="1" si="302"/>
        <v/>
      </c>
      <c r="GY95" s="23" t="str">
        <f t="shared" ca="1" si="303"/>
        <v/>
      </c>
      <c r="GZ95" s="23" t="str">
        <f t="shared" ca="1" si="304"/>
        <v/>
      </c>
      <c r="HA95" s="23" t="str">
        <f t="shared" ca="1" si="305"/>
        <v/>
      </c>
      <c r="HB95" s="23" t="str">
        <f t="shared" ca="1" si="306"/>
        <v/>
      </c>
      <c r="HC95" s="23" t="str">
        <f t="shared" ca="1" si="307"/>
        <v/>
      </c>
      <c r="HD95" s="23" t="str">
        <f t="shared" ca="1" si="308"/>
        <v/>
      </c>
      <c r="HE95" s="23" t="str">
        <f t="shared" ca="1" si="309"/>
        <v/>
      </c>
      <c r="HF95" s="23" t="str">
        <f t="shared" ca="1" si="310"/>
        <v/>
      </c>
      <c r="HG95" s="23" t="str">
        <f t="shared" ca="1" si="311"/>
        <v/>
      </c>
      <c r="HH95" s="23" t="str">
        <f t="shared" ca="1" si="312"/>
        <v/>
      </c>
      <c r="HI95" s="23" t="str">
        <f t="shared" ca="1" si="313"/>
        <v/>
      </c>
      <c r="HJ95" s="23" t="str">
        <f t="shared" ca="1" si="314"/>
        <v/>
      </c>
      <c r="HK95" s="23" t="str">
        <f t="shared" ca="1" si="315"/>
        <v/>
      </c>
      <c r="HL95" s="23" t="str">
        <f t="shared" ca="1" si="316"/>
        <v/>
      </c>
      <c r="HM95" s="23" t="str">
        <f t="shared" ca="1" si="317"/>
        <v/>
      </c>
      <c r="HN95" s="23" t="str">
        <f t="shared" ca="1" si="318"/>
        <v/>
      </c>
      <c r="HO95" s="23" t="str">
        <f t="shared" ca="1" si="319"/>
        <v/>
      </c>
      <c r="HP95" s="23" t="str">
        <f t="shared" ca="1" si="320"/>
        <v/>
      </c>
      <c r="HQ95" s="172" t="str">
        <f t="shared" ca="1" si="321"/>
        <v/>
      </c>
      <c r="HR95" s="23" t="str">
        <f t="shared" ca="1" si="322"/>
        <v/>
      </c>
      <c r="HS95" s="23" t="str">
        <f t="shared" ca="1" si="323"/>
        <v/>
      </c>
      <c r="HT95" s="23" t="str">
        <f t="shared" ca="1" si="324"/>
        <v/>
      </c>
      <c r="HU95" s="23" t="str">
        <f t="shared" ca="1" si="325"/>
        <v/>
      </c>
      <c r="HV95" s="118" t="str">
        <f t="shared" ca="1" si="326"/>
        <v/>
      </c>
      <c r="HW95" s="179" t="str">
        <f t="shared" si="327"/>
        <v/>
      </c>
      <c r="HX95" s="24" t="str">
        <f t="shared" si="328"/>
        <v/>
      </c>
      <c r="HY95" s="24" t="str">
        <f t="shared" si="329"/>
        <v/>
      </c>
      <c r="HZ95" s="24" t="str">
        <f t="shared" si="330"/>
        <v/>
      </c>
      <c r="IA95" s="24" t="str">
        <f t="shared" si="331"/>
        <v/>
      </c>
      <c r="IB95" s="24" t="str">
        <f t="shared" si="332"/>
        <v/>
      </c>
      <c r="IC95" s="24" t="str">
        <f t="shared" si="333"/>
        <v/>
      </c>
      <c r="ID95" s="24" t="str">
        <f t="shared" si="334"/>
        <v/>
      </c>
      <c r="IE95" s="24" t="str">
        <f t="shared" si="335"/>
        <v/>
      </c>
      <c r="IF95" s="24" t="str">
        <f t="shared" si="336"/>
        <v/>
      </c>
      <c r="IG95" s="24" t="str">
        <f t="shared" si="337"/>
        <v/>
      </c>
      <c r="IH95" s="24" t="str">
        <f t="shared" si="338"/>
        <v/>
      </c>
      <c r="II95" s="24" t="str">
        <f t="shared" si="339"/>
        <v/>
      </c>
      <c r="IJ95" s="24" t="str">
        <f t="shared" si="340"/>
        <v/>
      </c>
      <c r="IK95" s="24" t="str">
        <f t="shared" si="341"/>
        <v/>
      </c>
      <c r="IL95" s="24" t="str">
        <f t="shared" si="342"/>
        <v/>
      </c>
      <c r="IM95" s="24" t="str">
        <f t="shared" si="343"/>
        <v/>
      </c>
      <c r="IN95" s="24" t="str">
        <f t="shared" si="344"/>
        <v/>
      </c>
      <c r="IO95" s="24" t="str">
        <f t="shared" si="345"/>
        <v/>
      </c>
      <c r="IP95" s="24" t="str">
        <f t="shared" si="346"/>
        <v/>
      </c>
      <c r="IQ95" s="24" t="str">
        <f t="shared" si="347"/>
        <v/>
      </c>
      <c r="IR95" s="24" t="str">
        <f t="shared" si="348"/>
        <v/>
      </c>
      <c r="IS95" s="24" t="str">
        <f t="shared" si="349"/>
        <v/>
      </c>
      <c r="IT95" s="24" t="str">
        <f t="shared" si="350"/>
        <v/>
      </c>
      <c r="IU95" s="25" t="str">
        <f t="shared" si="351"/>
        <v/>
      </c>
    </row>
    <row r="96" spans="1:255" ht="15.95" customHeight="1">
      <c r="A96" s="4"/>
      <c r="B96" s="4"/>
      <c r="C96" s="40"/>
      <c r="D96" s="44"/>
      <c r="E96" s="44"/>
      <c r="F96" s="49">
        <v>1</v>
      </c>
      <c r="G96" s="48"/>
      <c r="H96" s="2"/>
      <c r="I96" s="5" t="str">
        <f t="shared" si="201"/>
        <v/>
      </c>
      <c r="J96" s="5" t="str">
        <f t="shared" si="202"/>
        <v/>
      </c>
      <c r="K96" s="5" t="str">
        <f t="shared" ca="1" si="177"/>
        <v/>
      </c>
      <c r="L96" s="7" t="str">
        <f t="shared" ca="1" si="203"/>
        <v/>
      </c>
      <c r="M96" s="127">
        <v>1</v>
      </c>
      <c r="N96" s="48"/>
      <c r="O96" s="2"/>
      <c r="P96" s="5" t="str">
        <f t="shared" si="204"/>
        <v/>
      </c>
      <c r="Q96" s="5" t="str">
        <f t="shared" si="205"/>
        <v/>
      </c>
      <c r="R96" s="5" t="str">
        <f t="shared" ca="1" si="178"/>
        <v/>
      </c>
      <c r="S96" s="7" t="str">
        <f t="shared" ca="1" si="206"/>
        <v/>
      </c>
      <c r="T96" s="127">
        <v>1</v>
      </c>
      <c r="U96" s="48"/>
      <c r="V96" s="3"/>
      <c r="W96" s="5" t="str">
        <f t="shared" si="207"/>
        <v/>
      </c>
      <c r="X96" s="5" t="str">
        <f t="shared" si="208"/>
        <v/>
      </c>
      <c r="Y96" s="5" t="str">
        <f t="shared" ca="1" si="179"/>
        <v/>
      </c>
      <c r="Z96" s="6" t="str">
        <f t="shared" ca="1" si="209"/>
        <v/>
      </c>
      <c r="AA96" s="127">
        <v>1</v>
      </c>
      <c r="AB96" s="48"/>
      <c r="AC96" s="3"/>
      <c r="AD96" s="5" t="str">
        <f t="shared" si="210"/>
        <v/>
      </c>
      <c r="AE96" s="5" t="str">
        <f t="shared" si="211"/>
        <v/>
      </c>
      <c r="AF96" s="5" t="str">
        <f t="shared" ca="1" si="180"/>
        <v/>
      </c>
      <c r="AG96" s="6" t="str">
        <f t="shared" ca="1" si="212"/>
        <v/>
      </c>
      <c r="AH96" s="127">
        <v>1</v>
      </c>
      <c r="AI96" s="48"/>
      <c r="AJ96" s="3"/>
      <c r="AK96" s="5" t="str">
        <f t="shared" si="213"/>
        <v/>
      </c>
      <c r="AL96" s="5" t="str">
        <f t="shared" si="214"/>
        <v/>
      </c>
      <c r="AM96" s="5" t="str">
        <f t="shared" ca="1" si="181"/>
        <v/>
      </c>
      <c r="AN96" s="6" t="str">
        <f t="shared" ca="1" si="215"/>
        <v/>
      </c>
      <c r="AO96" s="67">
        <v>1</v>
      </c>
      <c r="AP96" s="48"/>
      <c r="AQ96" s="3"/>
      <c r="AR96" s="5" t="str">
        <f t="shared" si="216"/>
        <v/>
      </c>
      <c r="AS96" s="5" t="str">
        <f t="shared" si="217"/>
        <v/>
      </c>
      <c r="AT96" s="5" t="str">
        <f t="shared" ca="1" si="182"/>
        <v/>
      </c>
      <c r="AU96" s="6" t="str">
        <f t="shared" ca="1" si="218"/>
        <v/>
      </c>
      <c r="AV96" s="67">
        <v>1</v>
      </c>
      <c r="AW96" s="48"/>
      <c r="AX96" s="3"/>
      <c r="AY96" s="5" t="str">
        <f t="shared" si="219"/>
        <v/>
      </c>
      <c r="AZ96" s="5" t="str">
        <f t="shared" si="220"/>
        <v/>
      </c>
      <c r="BA96" s="5" t="str">
        <f t="shared" ca="1" si="183"/>
        <v/>
      </c>
      <c r="BB96" s="6" t="str">
        <f t="shared" ca="1" si="221"/>
        <v/>
      </c>
      <c r="BC96" s="67">
        <v>1</v>
      </c>
      <c r="BD96" s="48"/>
      <c r="BE96" s="3"/>
      <c r="BF96" s="5" t="str">
        <f t="shared" si="222"/>
        <v/>
      </c>
      <c r="BG96" s="5" t="str">
        <f t="shared" si="223"/>
        <v/>
      </c>
      <c r="BH96" s="5" t="str">
        <f t="shared" ca="1" si="184"/>
        <v/>
      </c>
      <c r="BI96" s="5" t="str">
        <f t="shared" ca="1" si="224"/>
        <v/>
      </c>
      <c r="BJ96" s="67">
        <v>1</v>
      </c>
      <c r="BK96" s="48"/>
      <c r="BL96" s="2"/>
      <c r="BM96" s="5" t="str">
        <f t="shared" si="225"/>
        <v/>
      </c>
      <c r="BN96" s="5" t="str">
        <f t="shared" si="226"/>
        <v/>
      </c>
      <c r="BO96" s="5" t="str">
        <f t="shared" ca="1" si="185"/>
        <v/>
      </c>
      <c r="BP96" s="5" t="str">
        <f t="shared" ca="1" si="227"/>
        <v/>
      </c>
      <c r="BQ96" s="67">
        <v>1</v>
      </c>
      <c r="BR96" s="48"/>
      <c r="BS96" s="2"/>
      <c r="BT96" s="5" t="str">
        <f t="shared" si="228"/>
        <v/>
      </c>
      <c r="BU96" s="5" t="str">
        <f t="shared" si="229"/>
        <v/>
      </c>
      <c r="BV96" s="5" t="str">
        <f t="shared" ca="1" si="186"/>
        <v/>
      </c>
      <c r="BW96" s="74" t="str">
        <f t="shared" ca="1" si="230"/>
        <v/>
      </c>
      <c r="BX96" s="67">
        <v>1</v>
      </c>
      <c r="BY96" s="48"/>
      <c r="BZ96" s="2"/>
      <c r="CA96" s="5" t="str">
        <f t="shared" si="231"/>
        <v/>
      </c>
      <c r="CB96" s="5" t="str">
        <f t="shared" si="232"/>
        <v/>
      </c>
      <c r="CC96" s="5" t="str">
        <f t="shared" ca="1" si="187"/>
        <v/>
      </c>
      <c r="CD96" s="74" t="str">
        <f t="shared" ca="1" si="233"/>
        <v/>
      </c>
      <c r="CE96" s="67">
        <v>1</v>
      </c>
      <c r="CF96" s="48"/>
      <c r="CG96" s="2"/>
      <c r="CH96" s="5" t="str">
        <f t="shared" si="234"/>
        <v/>
      </c>
      <c r="CI96" s="5" t="str">
        <f t="shared" si="235"/>
        <v/>
      </c>
      <c r="CJ96" s="5" t="str">
        <f t="shared" ca="1" si="188"/>
        <v/>
      </c>
      <c r="CK96" s="38" t="str">
        <f t="shared" ca="1" si="236"/>
        <v/>
      </c>
      <c r="CL96" s="67">
        <v>1</v>
      </c>
      <c r="CM96" s="48"/>
      <c r="CN96" s="2"/>
      <c r="CO96" s="5" t="str">
        <f t="shared" si="237"/>
        <v/>
      </c>
      <c r="CP96" s="5" t="str">
        <f t="shared" si="238"/>
        <v/>
      </c>
      <c r="CQ96" s="5" t="str">
        <f t="shared" ca="1" si="189"/>
        <v/>
      </c>
      <c r="CR96" s="38" t="str">
        <f t="shared" ca="1" si="239"/>
        <v/>
      </c>
      <c r="CS96" s="67">
        <v>1</v>
      </c>
      <c r="CT96" s="48"/>
      <c r="CU96" s="2"/>
      <c r="CV96" s="5" t="str">
        <f t="shared" si="240"/>
        <v/>
      </c>
      <c r="CW96" s="5" t="str">
        <f t="shared" si="241"/>
        <v/>
      </c>
      <c r="CX96" s="5" t="str">
        <f t="shared" ca="1" si="190"/>
        <v/>
      </c>
      <c r="CY96" s="38" t="str">
        <f t="shared" ca="1" si="242"/>
        <v/>
      </c>
      <c r="CZ96" s="67">
        <v>1</v>
      </c>
      <c r="DA96" s="48"/>
      <c r="DB96" s="2"/>
      <c r="DC96" s="5" t="str">
        <f t="shared" si="243"/>
        <v/>
      </c>
      <c r="DD96" s="5" t="str">
        <f t="shared" si="244"/>
        <v/>
      </c>
      <c r="DE96" s="5" t="str">
        <f t="shared" ca="1" si="191"/>
        <v/>
      </c>
      <c r="DF96" s="38" t="str">
        <f t="shared" ca="1" si="245"/>
        <v/>
      </c>
      <c r="DG96" s="67">
        <v>1</v>
      </c>
      <c r="DH96" s="48"/>
      <c r="DI96" s="2"/>
      <c r="DJ96" s="5" t="str">
        <f t="shared" si="246"/>
        <v/>
      </c>
      <c r="DK96" s="5" t="str">
        <f t="shared" si="247"/>
        <v/>
      </c>
      <c r="DL96" s="5" t="str">
        <f t="shared" ca="1" si="192"/>
        <v/>
      </c>
      <c r="DM96" s="38" t="str">
        <f t="shared" ca="1" si="248"/>
        <v/>
      </c>
      <c r="DN96" s="67">
        <v>1</v>
      </c>
      <c r="DO96" s="48"/>
      <c r="DP96" s="2"/>
      <c r="DQ96" s="5" t="str">
        <f t="shared" si="249"/>
        <v/>
      </c>
      <c r="DR96" s="5" t="str">
        <f t="shared" si="250"/>
        <v/>
      </c>
      <c r="DS96" s="5" t="str">
        <f t="shared" ca="1" si="193"/>
        <v/>
      </c>
      <c r="DT96" s="38" t="str">
        <f t="shared" ca="1" si="251"/>
        <v/>
      </c>
      <c r="DU96" s="67">
        <v>1</v>
      </c>
      <c r="DV96" s="48"/>
      <c r="DW96" s="2"/>
      <c r="DX96" s="5" t="str">
        <f t="shared" si="252"/>
        <v/>
      </c>
      <c r="DY96" s="5" t="str">
        <f t="shared" si="253"/>
        <v/>
      </c>
      <c r="DZ96" s="5" t="str">
        <f t="shared" ca="1" si="194"/>
        <v/>
      </c>
      <c r="EA96" s="38" t="str">
        <f t="shared" ca="1" si="254"/>
        <v/>
      </c>
      <c r="EB96" s="67">
        <v>1</v>
      </c>
      <c r="EC96" s="48"/>
      <c r="ED96" s="2"/>
      <c r="EE96" s="5" t="str">
        <f t="shared" si="255"/>
        <v/>
      </c>
      <c r="EF96" s="5" t="str">
        <f t="shared" si="256"/>
        <v/>
      </c>
      <c r="EG96" s="5" t="str">
        <f t="shared" ca="1" si="195"/>
        <v/>
      </c>
      <c r="EH96" s="38" t="str">
        <f t="shared" ca="1" si="257"/>
        <v/>
      </c>
      <c r="EI96" s="67">
        <v>1</v>
      </c>
      <c r="EJ96" s="48"/>
      <c r="EK96" s="2"/>
      <c r="EL96" s="5" t="str">
        <f t="shared" si="258"/>
        <v/>
      </c>
      <c r="EM96" s="5" t="str">
        <f t="shared" si="259"/>
        <v/>
      </c>
      <c r="EN96" s="5" t="str">
        <f t="shared" ca="1" si="196"/>
        <v/>
      </c>
      <c r="EO96" s="38" t="str">
        <f t="shared" ca="1" si="260"/>
        <v/>
      </c>
      <c r="EP96" s="67">
        <v>1</v>
      </c>
      <c r="EQ96" s="48"/>
      <c r="ER96" s="2"/>
      <c r="ES96" s="5" t="str">
        <f t="shared" si="261"/>
        <v/>
      </c>
      <c r="ET96" s="5" t="str">
        <f t="shared" si="262"/>
        <v/>
      </c>
      <c r="EU96" s="5" t="str">
        <f t="shared" ca="1" si="263"/>
        <v/>
      </c>
      <c r="EV96" s="38" t="str">
        <f t="shared" ca="1" si="264"/>
        <v/>
      </c>
      <c r="EW96" s="67">
        <v>1</v>
      </c>
      <c r="EX96" s="48"/>
      <c r="EY96" s="2"/>
      <c r="EZ96" s="5" t="str">
        <f t="shared" si="265"/>
        <v/>
      </c>
      <c r="FA96" s="5" t="str">
        <f t="shared" si="266"/>
        <v/>
      </c>
      <c r="FB96" s="5" t="str">
        <f t="shared" ca="1" si="197"/>
        <v/>
      </c>
      <c r="FC96" s="38" t="str">
        <f t="shared" ca="1" si="267"/>
        <v/>
      </c>
      <c r="FD96" s="67">
        <v>1</v>
      </c>
      <c r="FE96" s="48"/>
      <c r="FF96" s="2"/>
      <c r="FG96" s="5" t="str">
        <f t="shared" si="268"/>
        <v/>
      </c>
      <c r="FH96" s="5" t="str">
        <f t="shared" si="269"/>
        <v/>
      </c>
      <c r="FI96" s="5" t="str">
        <f t="shared" ca="1" si="198"/>
        <v/>
      </c>
      <c r="FJ96" s="38" t="str">
        <f t="shared" ca="1" si="270"/>
        <v/>
      </c>
      <c r="FK96" s="67">
        <v>1</v>
      </c>
      <c r="FL96" s="48"/>
      <c r="FM96" s="2"/>
      <c r="FN96" s="5" t="str">
        <f t="shared" si="271"/>
        <v/>
      </c>
      <c r="FO96" s="5" t="str">
        <f t="shared" si="272"/>
        <v/>
      </c>
      <c r="FP96" s="5" t="str">
        <f t="shared" ca="1" si="199"/>
        <v/>
      </c>
      <c r="FQ96" s="38" t="str">
        <f t="shared" ca="1" si="273"/>
        <v/>
      </c>
      <c r="FR96" s="67">
        <v>1</v>
      </c>
      <c r="FS96" s="48"/>
      <c r="FT96" s="2"/>
      <c r="FU96" s="5" t="str">
        <f t="shared" si="274"/>
        <v/>
      </c>
      <c r="FV96" s="5" t="str">
        <f t="shared" si="275"/>
        <v/>
      </c>
      <c r="FW96" s="5" t="str">
        <f t="shared" ca="1" si="200"/>
        <v/>
      </c>
      <c r="FX96" s="170" t="str">
        <f t="shared" ca="1" si="276"/>
        <v/>
      </c>
      <c r="FY96" s="22" t="str">
        <f t="shared" si="277"/>
        <v/>
      </c>
      <c r="FZ96" s="23" t="str">
        <f t="shared" si="278"/>
        <v/>
      </c>
      <c r="GA96" s="23" t="str">
        <f t="shared" si="279"/>
        <v/>
      </c>
      <c r="GB96" s="23" t="str">
        <f t="shared" si="280"/>
        <v/>
      </c>
      <c r="GC96" s="23" t="str">
        <f t="shared" si="281"/>
        <v/>
      </c>
      <c r="GD96" s="23" t="str">
        <f t="shared" si="282"/>
        <v/>
      </c>
      <c r="GE96" s="23" t="str">
        <f t="shared" si="283"/>
        <v/>
      </c>
      <c r="GF96" s="23" t="str">
        <f t="shared" si="284"/>
        <v/>
      </c>
      <c r="GG96" s="23" t="str">
        <f t="shared" si="285"/>
        <v/>
      </c>
      <c r="GH96" s="23" t="str">
        <f t="shared" si="286"/>
        <v/>
      </c>
      <c r="GI96" s="23" t="str">
        <f t="shared" si="287"/>
        <v/>
      </c>
      <c r="GJ96" s="23" t="str">
        <f t="shared" si="288"/>
        <v/>
      </c>
      <c r="GK96" s="23" t="str">
        <f t="shared" si="289"/>
        <v/>
      </c>
      <c r="GL96" s="23" t="str">
        <f t="shared" si="290"/>
        <v/>
      </c>
      <c r="GM96" s="23" t="str">
        <f t="shared" si="291"/>
        <v/>
      </c>
      <c r="GN96" s="23" t="str">
        <f t="shared" si="292"/>
        <v/>
      </c>
      <c r="GO96" s="23" t="str">
        <f t="shared" si="293"/>
        <v/>
      </c>
      <c r="GP96" s="23" t="str">
        <f t="shared" si="294"/>
        <v/>
      </c>
      <c r="GQ96" s="23" t="str">
        <f t="shared" si="295"/>
        <v/>
      </c>
      <c r="GR96" s="23" t="str">
        <f t="shared" si="296"/>
        <v/>
      </c>
      <c r="GS96" s="23" t="str">
        <f t="shared" si="297"/>
        <v/>
      </c>
      <c r="GT96" s="23" t="str">
        <f t="shared" si="298"/>
        <v/>
      </c>
      <c r="GU96" s="23" t="str">
        <f t="shared" si="299"/>
        <v/>
      </c>
      <c r="GV96" s="23" t="str">
        <f t="shared" si="300"/>
        <v/>
      </c>
      <c r="GW96" s="119" t="str">
        <f t="shared" si="301"/>
        <v/>
      </c>
      <c r="GX96" s="22" t="str">
        <f t="shared" ca="1" si="302"/>
        <v/>
      </c>
      <c r="GY96" s="23" t="str">
        <f t="shared" ca="1" si="303"/>
        <v/>
      </c>
      <c r="GZ96" s="23" t="str">
        <f t="shared" ca="1" si="304"/>
        <v/>
      </c>
      <c r="HA96" s="23" t="str">
        <f t="shared" ca="1" si="305"/>
        <v/>
      </c>
      <c r="HB96" s="23" t="str">
        <f t="shared" ca="1" si="306"/>
        <v/>
      </c>
      <c r="HC96" s="23" t="str">
        <f t="shared" ca="1" si="307"/>
        <v/>
      </c>
      <c r="HD96" s="23" t="str">
        <f t="shared" ca="1" si="308"/>
        <v/>
      </c>
      <c r="HE96" s="23" t="str">
        <f t="shared" ca="1" si="309"/>
        <v/>
      </c>
      <c r="HF96" s="23" t="str">
        <f t="shared" ca="1" si="310"/>
        <v/>
      </c>
      <c r="HG96" s="23" t="str">
        <f t="shared" ca="1" si="311"/>
        <v/>
      </c>
      <c r="HH96" s="23" t="str">
        <f t="shared" ca="1" si="312"/>
        <v/>
      </c>
      <c r="HI96" s="23" t="str">
        <f t="shared" ca="1" si="313"/>
        <v/>
      </c>
      <c r="HJ96" s="23" t="str">
        <f t="shared" ca="1" si="314"/>
        <v/>
      </c>
      <c r="HK96" s="23" t="str">
        <f t="shared" ca="1" si="315"/>
        <v/>
      </c>
      <c r="HL96" s="23" t="str">
        <f t="shared" ca="1" si="316"/>
        <v/>
      </c>
      <c r="HM96" s="23" t="str">
        <f t="shared" ca="1" si="317"/>
        <v/>
      </c>
      <c r="HN96" s="23" t="str">
        <f t="shared" ca="1" si="318"/>
        <v/>
      </c>
      <c r="HO96" s="23" t="str">
        <f t="shared" ca="1" si="319"/>
        <v/>
      </c>
      <c r="HP96" s="23" t="str">
        <f t="shared" ca="1" si="320"/>
        <v/>
      </c>
      <c r="HQ96" s="172" t="str">
        <f t="shared" ca="1" si="321"/>
        <v/>
      </c>
      <c r="HR96" s="23" t="str">
        <f t="shared" ca="1" si="322"/>
        <v/>
      </c>
      <c r="HS96" s="23" t="str">
        <f t="shared" ca="1" si="323"/>
        <v/>
      </c>
      <c r="HT96" s="23" t="str">
        <f t="shared" ca="1" si="324"/>
        <v/>
      </c>
      <c r="HU96" s="23" t="str">
        <f t="shared" ca="1" si="325"/>
        <v/>
      </c>
      <c r="HV96" s="118" t="str">
        <f t="shared" ca="1" si="326"/>
        <v/>
      </c>
      <c r="HW96" s="179" t="str">
        <f t="shared" si="327"/>
        <v/>
      </c>
      <c r="HX96" s="24" t="str">
        <f t="shared" si="328"/>
        <v/>
      </c>
      <c r="HY96" s="24" t="str">
        <f t="shared" si="329"/>
        <v/>
      </c>
      <c r="HZ96" s="24" t="str">
        <f t="shared" si="330"/>
        <v/>
      </c>
      <c r="IA96" s="24" t="str">
        <f t="shared" si="331"/>
        <v/>
      </c>
      <c r="IB96" s="24" t="str">
        <f t="shared" si="332"/>
        <v/>
      </c>
      <c r="IC96" s="24" t="str">
        <f t="shared" si="333"/>
        <v/>
      </c>
      <c r="ID96" s="24" t="str">
        <f t="shared" si="334"/>
        <v/>
      </c>
      <c r="IE96" s="24" t="str">
        <f t="shared" si="335"/>
        <v/>
      </c>
      <c r="IF96" s="24" t="str">
        <f t="shared" si="336"/>
        <v/>
      </c>
      <c r="IG96" s="24" t="str">
        <f t="shared" si="337"/>
        <v/>
      </c>
      <c r="IH96" s="24" t="str">
        <f t="shared" si="338"/>
        <v/>
      </c>
      <c r="II96" s="24" t="str">
        <f t="shared" si="339"/>
        <v/>
      </c>
      <c r="IJ96" s="24" t="str">
        <f t="shared" si="340"/>
        <v/>
      </c>
      <c r="IK96" s="24" t="str">
        <f t="shared" si="341"/>
        <v/>
      </c>
      <c r="IL96" s="24" t="str">
        <f t="shared" si="342"/>
        <v/>
      </c>
      <c r="IM96" s="24" t="str">
        <f t="shared" si="343"/>
        <v/>
      </c>
      <c r="IN96" s="24" t="str">
        <f t="shared" si="344"/>
        <v/>
      </c>
      <c r="IO96" s="24" t="str">
        <f t="shared" si="345"/>
        <v/>
      </c>
      <c r="IP96" s="24" t="str">
        <f t="shared" si="346"/>
        <v/>
      </c>
      <c r="IQ96" s="24" t="str">
        <f t="shared" si="347"/>
        <v/>
      </c>
      <c r="IR96" s="24" t="str">
        <f t="shared" si="348"/>
        <v/>
      </c>
      <c r="IS96" s="24" t="str">
        <f t="shared" si="349"/>
        <v/>
      </c>
      <c r="IT96" s="24" t="str">
        <f t="shared" si="350"/>
        <v/>
      </c>
      <c r="IU96" s="25" t="str">
        <f t="shared" si="351"/>
        <v/>
      </c>
    </row>
    <row r="97" spans="1:255" ht="15.95" customHeight="1" thickBot="1">
      <c r="A97" s="4"/>
      <c r="B97" s="4"/>
      <c r="C97" s="41"/>
      <c r="D97" s="45"/>
      <c r="E97" s="45"/>
      <c r="F97" s="50">
        <v>1</v>
      </c>
      <c r="G97" s="51"/>
      <c r="H97" s="10"/>
      <c r="I97" s="11" t="str">
        <f t="shared" si="201"/>
        <v/>
      </c>
      <c r="J97" s="11" t="str">
        <f t="shared" si="202"/>
        <v/>
      </c>
      <c r="K97" s="11" t="str">
        <f t="shared" ca="1" si="177"/>
        <v/>
      </c>
      <c r="L97" s="12" t="str">
        <f t="shared" ca="1" si="203"/>
        <v/>
      </c>
      <c r="M97" s="128">
        <v>1</v>
      </c>
      <c r="N97" s="51"/>
      <c r="O97" s="10"/>
      <c r="P97" s="11" t="str">
        <f t="shared" si="204"/>
        <v/>
      </c>
      <c r="Q97" s="11" t="str">
        <f t="shared" si="205"/>
        <v/>
      </c>
      <c r="R97" s="11" t="str">
        <f t="shared" ca="1" si="178"/>
        <v/>
      </c>
      <c r="S97" s="12" t="str">
        <f t="shared" ca="1" si="206"/>
        <v/>
      </c>
      <c r="T97" s="128">
        <v>1</v>
      </c>
      <c r="U97" s="51"/>
      <c r="V97" s="13"/>
      <c r="W97" s="11" t="str">
        <f t="shared" si="207"/>
        <v/>
      </c>
      <c r="X97" s="11" t="str">
        <f t="shared" si="208"/>
        <v/>
      </c>
      <c r="Y97" s="11" t="str">
        <f t="shared" ca="1" si="179"/>
        <v/>
      </c>
      <c r="Z97" s="9" t="str">
        <f t="shared" ca="1" si="209"/>
        <v/>
      </c>
      <c r="AA97" s="128">
        <v>1</v>
      </c>
      <c r="AB97" s="51"/>
      <c r="AC97" s="13"/>
      <c r="AD97" s="11" t="str">
        <f t="shared" si="210"/>
        <v/>
      </c>
      <c r="AE97" s="11" t="str">
        <f t="shared" si="211"/>
        <v/>
      </c>
      <c r="AF97" s="11" t="str">
        <f t="shared" ca="1" si="180"/>
        <v/>
      </c>
      <c r="AG97" s="9" t="str">
        <f t="shared" ca="1" si="212"/>
        <v/>
      </c>
      <c r="AH97" s="128">
        <v>1</v>
      </c>
      <c r="AI97" s="51"/>
      <c r="AJ97" s="13"/>
      <c r="AK97" s="11" t="str">
        <f t="shared" si="213"/>
        <v/>
      </c>
      <c r="AL97" s="11" t="str">
        <f t="shared" si="214"/>
        <v/>
      </c>
      <c r="AM97" s="11" t="str">
        <f t="shared" ca="1" si="181"/>
        <v/>
      </c>
      <c r="AN97" s="9" t="str">
        <f t="shared" ca="1" si="215"/>
        <v/>
      </c>
      <c r="AO97" s="68">
        <v>1</v>
      </c>
      <c r="AP97" s="51"/>
      <c r="AQ97" s="13"/>
      <c r="AR97" s="11" t="str">
        <f t="shared" si="216"/>
        <v/>
      </c>
      <c r="AS97" s="11" t="str">
        <f t="shared" si="217"/>
        <v/>
      </c>
      <c r="AT97" s="11" t="str">
        <f t="shared" ca="1" si="182"/>
        <v/>
      </c>
      <c r="AU97" s="9" t="str">
        <f t="shared" ca="1" si="218"/>
        <v/>
      </c>
      <c r="AV97" s="68">
        <v>1</v>
      </c>
      <c r="AW97" s="51"/>
      <c r="AX97" s="13"/>
      <c r="AY97" s="11" t="str">
        <f t="shared" si="219"/>
        <v/>
      </c>
      <c r="AZ97" s="11" t="str">
        <f t="shared" si="220"/>
        <v/>
      </c>
      <c r="BA97" s="11" t="str">
        <f t="shared" ca="1" si="183"/>
        <v/>
      </c>
      <c r="BB97" s="9" t="str">
        <f t="shared" ca="1" si="221"/>
        <v/>
      </c>
      <c r="BC97" s="68">
        <v>1</v>
      </c>
      <c r="BD97" s="51"/>
      <c r="BE97" s="13"/>
      <c r="BF97" s="11" t="str">
        <f t="shared" si="222"/>
        <v/>
      </c>
      <c r="BG97" s="11" t="str">
        <f t="shared" si="223"/>
        <v/>
      </c>
      <c r="BH97" s="11" t="str">
        <f t="shared" ca="1" si="184"/>
        <v/>
      </c>
      <c r="BI97" s="11" t="str">
        <f t="shared" ca="1" si="224"/>
        <v/>
      </c>
      <c r="BJ97" s="68">
        <v>1</v>
      </c>
      <c r="BK97" s="51"/>
      <c r="BL97" s="10"/>
      <c r="BM97" s="11" t="str">
        <f t="shared" si="225"/>
        <v/>
      </c>
      <c r="BN97" s="11" t="str">
        <f t="shared" si="226"/>
        <v/>
      </c>
      <c r="BO97" s="11" t="str">
        <f t="shared" ca="1" si="185"/>
        <v/>
      </c>
      <c r="BP97" s="11" t="str">
        <f t="shared" ca="1" si="227"/>
        <v/>
      </c>
      <c r="BQ97" s="68">
        <v>1</v>
      </c>
      <c r="BR97" s="51"/>
      <c r="BS97" s="10"/>
      <c r="BT97" s="11" t="str">
        <f t="shared" si="228"/>
        <v/>
      </c>
      <c r="BU97" s="11" t="str">
        <f t="shared" si="229"/>
        <v/>
      </c>
      <c r="BV97" s="11" t="str">
        <f t="shared" ca="1" si="186"/>
        <v/>
      </c>
      <c r="BW97" s="78" t="str">
        <f t="shared" ca="1" si="230"/>
        <v/>
      </c>
      <c r="BX97" s="68">
        <v>1</v>
      </c>
      <c r="BY97" s="51"/>
      <c r="BZ97" s="10"/>
      <c r="CA97" s="11" t="str">
        <f t="shared" si="231"/>
        <v/>
      </c>
      <c r="CB97" s="11" t="str">
        <f t="shared" si="232"/>
        <v/>
      </c>
      <c r="CC97" s="11" t="str">
        <f t="shared" ca="1" si="187"/>
        <v/>
      </c>
      <c r="CD97" s="78" t="str">
        <f t="shared" ca="1" si="233"/>
        <v/>
      </c>
      <c r="CE97" s="68">
        <v>1</v>
      </c>
      <c r="CF97" s="51"/>
      <c r="CG97" s="10"/>
      <c r="CH97" s="11" t="str">
        <f t="shared" si="234"/>
        <v/>
      </c>
      <c r="CI97" s="11" t="str">
        <f t="shared" si="235"/>
        <v/>
      </c>
      <c r="CJ97" s="11" t="str">
        <f t="shared" ca="1" si="188"/>
        <v/>
      </c>
      <c r="CK97" s="39" t="str">
        <f t="shared" ca="1" si="236"/>
        <v/>
      </c>
      <c r="CL97" s="68">
        <v>1</v>
      </c>
      <c r="CM97" s="51"/>
      <c r="CN97" s="10"/>
      <c r="CO97" s="11" t="str">
        <f t="shared" si="237"/>
        <v/>
      </c>
      <c r="CP97" s="11" t="str">
        <f t="shared" si="238"/>
        <v/>
      </c>
      <c r="CQ97" s="11" t="str">
        <f t="shared" ca="1" si="189"/>
        <v/>
      </c>
      <c r="CR97" s="39" t="str">
        <f t="shared" ca="1" si="239"/>
        <v/>
      </c>
      <c r="CS97" s="68">
        <v>1</v>
      </c>
      <c r="CT97" s="51"/>
      <c r="CU97" s="10"/>
      <c r="CV97" s="11" t="str">
        <f t="shared" si="240"/>
        <v/>
      </c>
      <c r="CW97" s="11" t="str">
        <f t="shared" si="241"/>
        <v/>
      </c>
      <c r="CX97" s="11" t="str">
        <f t="shared" ca="1" si="190"/>
        <v/>
      </c>
      <c r="CY97" s="39" t="str">
        <f t="shared" ca="1" si="242"/>
        <v/>
      </c>
      <c r="CZ97" s="68">
        <v>1</v>
      </c>
      <c r="DA97" s="51"/>
      <c r="DB97" s="10"/>
      <c r="DC97" s="11" t="str">
        <f t="shared" si="243"/>
        <v/>
      </c>
      <c r="DD97" s="11" t="str">
        <f t="shared" si="244"/>
        <v/>
      </c>
      <c r="DE97" s="11" t="str">
        <f t="shared" ca="1" si="191"/>
        <v/>
      </c>
      <c r="DF97" s="39" t="str">
        <f t="shared" ca="1" si="245"/>
        <v/>
      </c>
      <c r="DG97" s="68">
        <v>1</v>
      </c>
      <c r="DH97" s="51"/>
      <c r="DI97" s="10"/>
      <c r="DJ97" s="11" t="str">
        <f t="shared" si="246"/>
        <v/>
      </c>
      <c r="DK97" s="11" t="str">
        <f t="shared" si="247"/>
        <v/>
      </c>
      <c r="DL97" s="11" t="str">
        <f t="shared" ca="1" si="192"/>
        <v/>
      </c>
      <c r="DM97" s="39" t="str">
        <f t="shared" ca="1" si="248"/>
        <v/>
      </c>
      <c r="DN97" s="68">
        <v>1</v>
      </c>
      <c r="DO97" s="51"/>
      <c r="DP97" s="10"/>
      <c r="DQ97" s="11" t="str">
        <f t="shared" si="249"/>
        <v/>
      </c>
      <c r="DR97" s="11" t="str">
        <f t="shared" si="250"/>
        <v/>
      </c>
      <c r="DS97" s="11" t="str">
        <f t="shared" ca="1" si="193"/>
        <v/>
      </c>
      <c r="DT97" s="39" t="str">
        <f t="shared" ca="1" si="251"/>
        <v/>
      </c>
      <c r="DU97" s="68">
        <v>1</v>
      </c>
      <c r="DV97" s="51"/>
      <c r="DW97" s="10"/>
      <c r="DX97" s="11" t="str">
        <f t="shared" si="252"/>
        <v/>
      </c>
      <c r="DY97" s="11" t="str">
        <f t="shared" si="253"/>
        <v/>
      </c>
      <c r="DZ97" s="11" t="str">
        <f t="shared" ca="1" si="194"/>
        <v/>
      </c>
      <c r="EA97" s="39" t="str">
        <f t="shared" ca="1" si="254"/>
        <v/>
      </c>
      <c r="EB97" s="68">
        <v>1</v>
      </c>
      <c r="EC97" s="51"/>
      <c r="ED97" s="10"/>
      <c r="EE97" s="11" t="str">
        <f t="shared" si="255"/>
        <v/>
      </c>
      <c r="EF97" s="11" t="str">
        <f t="shared" si="256"/>
        <v/>
      </c>
      <c r="EG97" s="11" t="str">
        <f t="shared" ca="1" si="195"/>
        <v/>
      </c>
      <c r="EH97" s="39" t="str">
        <f t="shared" ca="1" si="257"/>
        <v/>
      </c>
      <c r="EI97" s="68">
        <v>1</v>
      </c>
      <c r="EJ97" s="51"/>
      <c r="EK97" s="10"/>
      <c r="EL97" s="11" t="str">
        <f t="shared" si="258"/>
        <v/>
      </c>
      <c r="EM97" s="11" t="str">
        <f t="shared" si="259"/>
        <v/>
      </c>
      <c r="EN97" s="11" t="str">
        <f t="shared" ca="1" si="196"/>
        <v/>
      </c>
      <c r="EO97" s="39" t="str">
        <f t="shared" ca="1" si="260"/>
        <v/>
      </c>
      <c r="EP97" s="68">
        <v>1</v>
      </c>
      <c r="EQ97" s="51"/>
      <c r="ER97" s="10"/>
      <c r="ES97" s="11" t="str">
        <f t="shared" si="261"/>
        <v/>
      </c>
      <c r="ET97" s="11" t="str">
        <f t="shared" si="262"/>
        <v/>
      </c>
      <c r="EU97" s="11" t="str">
        <f t="shared" ca="1" si="263"/>
        <v/>
      </c>
      <c r="EV97" s="39" t="str">
        <f t="shared" ca="1" si="264"/>
        <v/>
      </c>
      <c r="EW97" s="68">
        <v>1</v>
      </c>
      <c r="EX97" s="51"/>
      <c r="EY97" s="10"/>
      <c r="EZ97" s="11" t="str">
        <f t="shared" si="265"/>
        <v/>
      </c>
      <c r="FA97" s="11" t="str">
        <f t="shared" si="266"/>
        <v/>
      </c>
      <c r="FB97" s="11" t="str">
        <f t="shared" ca="1" si="197"/>
        <v/>
      </c>
      <c r="FC97" s="39" t="str">
        <f t="shared" ca="1" si="267"/>
        <v/>
      </c>
      <c r="FD97" s="68">
        <v>1</v>
      </c>
      <c r="FE97" s="51"/>
      <c r="FF97" s="10"/>
      <c r="FG97" s="11" t="str">
        <f t="shared" si="268"/>
        <v/>
      </c>
      <c r="FH97" s="11" t="str">
        <f t="shared" si="269"/>
        <v/>
      </c>
      <c r="FI97" s="11" t="str">
        <f t="shared" ca="1" si="198"/>
        <v/>
      </c>
      <c r="FJ97" s="39" t="str">
        <f t="shared" ca="1" si="270"/>
        <v/>
      </c>
      <c r="FK97" s="68">
        <v>1</v>
      </c>
      <c r="FL97" s="51"/>
      <c r="FM97" s="10"/>
      <c r="FN97" s="11" t="str">
        <f t="shared" si="271"/>
        <v/>
      </c>
      <c r="FO97" s="11" t="str">
        <f t="shared" si="272"/>
        <v/>
      </c>
      <c r="FP97" s="11" t="str">
        <f t="shared" ca="1" si="199"/>
        <v/>
      </c>
      <c r="FQ97" s="39" t="str">
        <f t="shared" ca="1" si="273"/>
        <v/>
      </c>
      <c r="FR97" s="68">
        <v>1</v>
      </c>
      <c r="FS97" s="51"/>
      <c r="FT97" s="10"/>
      <c r="FU97" s="11" t="str">
        <f t="shared" si="274"/>
        <v/>
      </c>
      <c r="FV97" s="11" t="str">
        <f t="shared" si="275"/>
        <v/>
      </c>
      <c r="FW97" s="11" t="str">
        <f t="shared" ca="1" si="200"/>
        <v/>
      </c>
      <c r="FX97" s="171" t="str">
        <f t="shared" ca="1" si="276"/>
        <v/>
      </c>
      <c r="FY97" s="26" t="str">
        <f t="shared" si="277"/>
        <v/>
      </c>
      <c r="FZ97" s="27" t="str">
        <f t="shared" si="278"/>
        <v/>
      </c>
      <c r="GA97" s="27" t="str">
        <f t="shared" si="279"/>
        <v/>
      </c>
      <c r="GB97" s="27" t="str">
        <f t="shared" si="280"/>
        <v/>
      </c>
      <c r="GC97" s="27" t="str">
        <f t="shared" si="281"/>
        <v/>
      </c>
      <c r="GD97" s="27" t="str">
        <f t="shared" si="282"/>
        <v/>
      </c>
      <c r="GE97" s="27" t="str">
        <f t="shared" si="283"/>
        <v/>
      </c>
      <c r="GF97" s="27" t="str">
        <f t="shared" si="284"/>
        <v/>
      </c>
      <c r="GG97" s="27" t="str">
        <f t="shared" si="285"/>
        <v/>
      </c>
      <c r="GH97" s="27" t="str">
        <f t="shared" si="286"/>
        <v/>
      </c>
      <c r="GI97" s="27" t="str">
        <f t="shared" si="287"/>
        <v/>
      </c>
      <c r="GJ97" s="27" t="str">
        <f t="shared" si="288"/>
        <v/>
      </c>
      <c r="GK97" s="27" t="str">
        <f t="shared" si="289"/>
        <v/>
      </c>
      <c r="GL97" s="27" t="str">
        <f t="shared" si="290"/>
        <v/>
      </c>
      <c r="GM97" s="27" t="str">
        <f t="shared" si="291"/>
        <v/>
      </c>
      <c r="GN97" s="27" t="str">
        <f t="shared" si="292"/>
        <v/>
      </c>
      <c r="GO97" s="27" t="str">
        <f t="shared" si="293"/>
        <v/>
      </c>
      <c r="GP97" s="27" t="str">
        <f t="shared" si="294"/>
        <v/>
      </c>
      <c r="GQ97" s="27" t="str">
        <f t="shared" si="295"/>
        <v/>
      </c>
      <c r="GR97" s="27" t="str">
        <f t="shared" si="296"/>
        <v/>
      </c>
      <c r="GS97" s="27" t="str">
        <f t="shared" si="297"/>
        <v/>
      </c>
      <c r="GT97" s="27" t="str">
        <f t="shared" si="298"/>
        <v/>
      </c>
      <c r="GU97" s="27" t="str">
        <f t="shared" si="299"/>
        <v/>
      </c>
      <c r="GV97" s="27" t="str">
        <f t="shared" si="300"/>
        <v/>
      </c>
      <c r="GW97" s="174" t="str">
        <f t="shared" si="301"/>
        <v/>
      </c>
      <c r="GX97" s="26" t="str">
        <f t="shared" ca="1" si="302"/>
        <v/>
      </c>
      <c r="GY97" s="27" t="str">
        <f t="shared" ca="1" si="303"/>
        <v/>
      </c>
      <c r="GZ97" s="27" t="str">
        <f t="shared" ca="1" si="304"/>
        <v/>
      </c>
      <c r="HA97" s="27" t="str">
        <f t="shared" ca="1" si="305"/>
        <v/>
      </c>
      <c r="HB97" s="27" t="str">
        <f t="shared" ca="1" si="306"/>
        <v/>
      </c>
      <c r="HC97" s="27" t="str">
        <f t="shared" ca="1" si="307"/>
        <v/>
      </c>
      <c r="HD97" s="27" t="str">
        <f t="shared" ca="1" si="308"/>
        <v/>
      </c>
      <c r="HE97" s="27" t="str">
        <f t="shared" ca="1" si="309"/>
        <v/>
      </c>
      <c r="HF97" s="27" t="str">
        <f t="shared" ca="1" si="310"/>
        <v/>
      </c>
      <c r="HG97" s="27" t="str">
        <f t="shared" ca="1" si="311"/>
        <v/>
      </c>
      <c r="HH97" s="27" t="str">
        <f t="shared" ca="1" si="312"/>
        <v/>
      </c>
      <c r="HI97" s="27" t="str">
        <f t="shared" ca="1" si="313"/>
        <v/>
      </c>
      <c r="HJ97" s="27" t="str">
        <f t="shared" ca="1" si="314"/>
        <v/>
      </c>
      <c r="HK97" s="27" t="str">
        <f t="shared" ca="1" si="315"/>
        <v/>
      </c>
      <c r="HL97" s="27" t="str">
        <f t="shared" ca="1" si="316"/>
        <v/>
      </c>
      <c r="HM97" s="27" t="str">
        <f t="shared" ca="1" si="317"/>
        <v/>
      </c>
      <c r="HN97" s="27" t="str">
        <f t="shared" ca="1" si="318"/>
        <v/>
      </c>
      <c r="HO97" s="27" t="str">
        <f t="shared" ca="1" si="319"/>
        <v/>
      </c>
      <c r="HP97" s="27" t="str">
        <f t="shared" ca="1" si="320"/>
        <v/>
      </c>
      <c r="HQ97" s="177" t="str">
        <f t="shared" ca="1" si="321"/>
        <v/>
      </c>
      <c r="HR97" s="27" t="str">
        <f t="shared" ca="1" si="322"/>
        <v/>
      </c>
      <c r="HS97" s="27" t="str">
        <f t="shared" ca="1" si="323"/>
        <v/>
      </c>
      <c r="HT97" s="27" t="str">
        <f t="shared" ca="1" si="324"/>
        <v/>
      </c>
      <c r="HU97" s="27" t="str">
        <f t="shared" ca="1" si="325"/>
        <v/>
      </c>
      <c r="HV97" s="120" t="str">
        <f t="shared" ca="1" si="326"/>
        <v/>
      </c>
      <c r="HW97" s="180" t="str">
        <f t="shared" si="327"/>
        <v/>
      </c>
      <c r="HX97" s="28" t="str">
        <f t="shared" si="328"/>
        <v/>
      </c>
      <c r="HY97" s="28" t="str">
        <f t="shared" si="329"/>
        <v/>
      </c>
      <c r="HZ97" s="28" t="str">
        <f t="shared" si="330"/>
        <v/>
      </c>
      <c r="IA97" s="28" t="str">
        <f t="shared" si="331"/>
        <v/>
      </c>
      <c r="IB97" s="28" t="str">
        <f t="shared" si="332"/>
        <v/>
      </c>
      <c r="IC97" s="28" t="str">
        <f t="shared" si="333"/>
        <v/>
      </c>
      <c r="ID97" s="28" t="str">
        <f t="shared" si="334"/>
        <v/>
      </c>
      <c r="IE97" s="28" t="str">
        <f t="shared" si="335"/>
        <v/>
      </c>
      <c r="IF97" s="28" t="str">
        <f t="shared" si="336"/>
        <v/>
      </c>
      <c r="IG97" s="28" t="str">
        <f t="shared" si="337"/>
        <v/>
      </c>
      <c r="IH97" s="28" t="str">
        <f t="shared" si="338"/>
        <v/>
      </c>
      <c r="II97" s="28" t="str">
        <f t="shared" si="339"/>
        <v/>
      </c>
      <c r="IJ97" s="28" t="str">
        <f t="shared" si="340"/>
        <v/>
      </c>
      <c r="IK97" s="28" t="str">
        <f t="shared" si="341"/>
        <v/>
      </c>
      <c r="IL97" s="28" t="str">
        <f t="shared" si="342"/>
        <v/>
      </c>
      <c r="IM97" s="28" t="str">
        <f t="shared" si="343"/>
        <v/>
      </c>
      <c r="IN97" s="28" t="str">
        <f t="shared" si="344"/>
        <v/>
      </c>
      <c r="IO97" s="28" t="str">
        <f t="shared" si="345"/>
        <v/>
      </c>
      <c r="IP97" s="28" t="str">
        <f t="shared" si="346"/>
        <v/>
      </c>
      <c r="IQ97" s="28" t="str">
        <f t="shared" si="347"/>
        <v/>
      </c>
      <c r="IR97" s="28" t="str">
        <f t="shared" si="348"/>
        <v/>
      </c>
      <c r="IS97" s="28" t="str">
        <f t="shared" si="349"/>
        <v/>
      </c>
      <c r="IT97" s="28" t="str">
        <f t="shared" si="350"/>
        <v/>
      </c>
      <c r="IU97" s="29" t="str">
        <f t="shared" si="351"/>
        <v/>
      </c>
    </row>
    <row r="98" spans="1:255">
      <c r="HO98" s="17" t="str">
        <f ca="1">IF(AND(HO$6&gt;0,GP98&lt;&gt;""),SMALL(OFFSET($FY98:$GR98,0,0,1,GP$6),HO$6),"")</f>
        <v/>
      </c>
    </row>
    <row r="99" spans="1:255">
      <c r="HO99" s="17" t="str">
        <f ca="1">IF(AND(HO$6&gt;0,GP99&lt;&gt;""),SMALL(OFFSET($FY99:$GR99,0,0,1,GP$6),HO$6),"")</f>
        <v/>
      </c>
    </row>
    <row r="100" spans="1:255">
      <c r="HO100" s="17" t="str">
        <f ca="1">IF(AND(HO$6&gt;0,GP100&lt;&gt;""),SMALL(OFFSET($FY100:$GR100,0,0,1,GP$6),HO$6),"")</f>
        <v/>
      </c>
    </row>
  </sheetData>
  <dataConsolidate/>
  <mergeCells count="53">
    <mergeCell ref="G5:I5"/>
    <mergeCell ref="J5:K5"/>
    <mergeCell ref="N5:P5"/>
    <mergeCell ref="Q5:R5"/>
    <mergeCell ref="DA5:DC5"/>
    <mergeCell ref="DK5:DL5"/>
    <mergeCell ref="CB5:CC5"/>
    <mergeCell ref="DD5:DE5"/>
    <mergeCell ref="CP5:CQ5"/>
    <mergeCell ref="U5:W5"/>
    <mergeCell ref="X5:Y5"/>
    <mergeCell ref="AB5:AD5"/>
    <mergeCell ref="CM5:CO5"/>
    <mergeCell ref="AW5:AY5"/>
    <mergeCell ref="BG5:BH5"/>
    <mergeCell ref="BK5:BM5"/>
    <mergeCell ref="BN5:BO5"/>
    <mergeCell ref="BR5:BT5"/>
    <mergeCell ref="BU5:BV5"/>
    <mergeCell ref="EM5:EN5"/>
    <mergeCell ref="EJ5:EL5"/>
    <mergeCell ref="DY5:DZ5"/>
    <mergeCell ref="EF5:EG5"/>
    <mergeCell ref="EC5:EE5"/>
    <mergeCell ref="AZ5:BA5"/>
    <mergeCell ref="BD5:BF5"/>
    <mergeCell ref="DO5:DQ5"/>
    <mergeCell ref="DR5:DS5"/>
    <mergeCell ref="CT5:CV5"/>
    <mergeCell ref="CF5:CH5"/>
    <mergeCell ref="CI5:CJ5"/>
    <mergeCell ref="CW5:CX5"/>
    <mergeCell ref="AE5:AF5"/>
    <mergeCell ref="AI5:AK5"/>
    <mergeCell ref="AL5:AM5"/>
    <mergeCell ref="AP5:AR5"/>
    <mergeCell ref="AS5:AT5"/>
    <mergeCell ref="FA5:FB5"/>
    <mergeCell ref="FE5:FG5"/>
    <mergeCell ref="FH5:FI5"/>
    <mergeCell ref="FL5:FN5"/>
    <mergeCell ref="BY5:CA5"/>
    <mergeCell ref="EQ5:ES5"/>
    <mergeCell ref="ET5:EU5"/>
    <mergeCell ref="EX5:EZ5"/>
    <mergeCell ref="DH5:DJ5"/>
    <mergeCell ref="DV5:DX5"/>
    <mergeCell ref="FO5:FP5"/>
    <mergeCell ref="HW5:IU5"/>
    <mergeCell ref="GX5:HV5"/>
    <mergeCell ref="FY5:GW5"/>
    <mergeCell ref="FS5:FU5"/>
    <mergeCell ref="FV5:FW5"/>
  </mergeCells>
  <phoneticPr fontId="0" type="noConversion"/>
  <conditionalFormatting sqref="G2:G4 N2:N4 U2:U4 AB2:AB4 AI2:AI4 AP2:AP4 AW2:AW4 BD2:BD4 BK2:BK4 BR2:BR4 BY2:BY4 CF2:CF4 CM2:CM4 CT2:CT4 DA2:DA4 DH2:DH4 DO2:DO4 DV2:DV4 EC2:EC4 EJ2:EJ4 EQ2:EQ4 EX2:EX4 FE2:FE4 FL2:FL4 FS2:FS4">
    <cfRule type="cellIs" dxfId="3" priority="1" stopIfTrue="1" operator="equal">
      <formula>0</formula>
    </cfRule>
  </conditionalFormatting>
  <conditionalFormatting sqref="EJ7:EJ97 U7:U97 FS7:FS97 G7:G97 N7:N97 AI7:AI97 AP7:AP97 AW7:AW97 BD7:BD97 BR7:BR97 BY7:BY97 CF7:CF97 CM7:CM97 CT7:CT97 DA7:DA97 DH7:DH97 DO7:DO97 DV7:DV97 EC7:EC97 AB7:AB97 EQ7:EQ97 EX7:EX97 FE7:FE97 FL7:FL97 BK7:BK97">
    <cfRule type="expression" dxfId="2" priority="2" stopIfTrue="1">
      <formula>(I7=1000)</formula>
    </cfRule>
  </conditionalFormatting>
  <conditionalFormatting sqref="F2:F4 M2:M4 T2:T4 AA2:AA4 AH2:AH4 AO2:AO4 AV2:AV4 BC2:BC4 BJ2:BJ4 BQ2:BQ4 BX2:BX4 CE2:CE4 CL2:CL4 CS2:CS4 CZ2:CZ4 DG2:DG4 DN2:DN4 DU2:DU4 EB2:EB4 EI2:EI4 EP2:EP4 EW2:EW4 FD2:FD4 FK2:FK4 FR2:FR4">
    <cfRule type="expression" dxfId="1" priority="3" stopIfTrue="1">
      <formula>(G2=0)</formula>
    </cfRule>
  </conditionalFormatting>
  <pageMargins left="0.78740157480314965" right="0.78740157480314965" top="1.1811023622047245" bottom="0.98425196850393704" header="0.78740157480314965" footer="0"/>
  <pageSetup paperSize="9" scale="11" orientation="landscape" r:id="rId1"/>
  <headerFooter alignWithMargins="0">
    <oddHeader>&amp;C&amp;"Arial,Negrita"&amp;14 2ª PRUEBA LIGA NACIONAL F3F 2004
ASTURIAS - MAYO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7"/>
  <dimension ref="A1:M96"/>
  <sheetViews>
    <sheetView showZeros="0" workbookViewId="0">
      <selection sqref="A1:D4"/>
    </sheetView>
  </sheetViews>
  <sheetFormatPr baseColWidth="10" defaultRowHeight="12.95" customHeight="1"/>
  <cols>
    <col min="1" max="1" width="6.7109375" customWidth="1"/>
    <col min="2" max="2" width="3.7109375" customWidth="1"/>
    <col min="3" max="3" width="3.7109375" style="34" customWidth="1"/>
    <col min="4" max="4" width="31.140625" style="35" customWidth="1"/>
    <col min="5" max="6" width="8.7109375" style="35" customWidth="1"/>
    <col min="7" max="7" width="3.7109375" style="35" customWidth="1"/>
    <col min="8" max="8" width="28.7109375" style="35" customWidth="1"/>
    <col min="9" max="11" width="8.7109375" style="34" customWidth="1"/>
    <col min="12" max="12" width="8.7109375" customWidth="1"/>
  </cols>
  <sheetData>
    <row r="1" spans="1:13" ht="15.95" customHeight="1">
      <c r="A1" s="212" t="s">
        <v>29</v>
      </c>
      <c r="B1" s="213"/>
      <c r="C1" s="213"/>
      <c r="D1" s="213"/>
      <c r="E1" s="218">
        <v>2</v>
      </c>
      <c r="F1" s="221">
        <f>E1-1</f>
        <v>1</v>
      </c>
      <c r="G1" s="185"/>
      <c r="H1" s="181"/>
      <c r="I1" s="186"/>
      <c r="J1" s="224"/>
      <c r="K1" s="224"/>
      <c r="L1" s="225"/>
      <c r="M1" s="129"/>
    </row>
    <row r="2" spans="1:13" s="34" customFormat="1" ht="15.95" customHeight="1">
      <c r="A2" s="214"/>
      <c r="B2" s="215"/>
      <c r="C2" s="215"/>
      <c r="D2" s="215"/>
      <c r="E2" s="219"/>
      <c r="F2" s="222"/>
      <c r="G2" s="187"/>
      <c r="H2" s="182"/>
      <c r="I2" s="184"/>
      <c r="J2" s="226"/>
      <c r="K2" s="226"/>
      <c r="L2" s="227"/>
      <c r="M2" s="138"/>
    </row>
    <row r="3" spans="1:13" s="34" customFormat="1" ht="15.95" customHeight="1">
      <c r="A3" s="214"/>
      <c r="B3" s="215"/>
      <c r="C3" s="215"/>
      <c r="D3" s="215"/>
      <c r="E3" s="219"/>
      <c r="F3" s="222"/>
      <c r="G3" s="187"/>
      <c r="H3" s="182"/>
      <c r="I3" s="184"/>
      <c r="J3" s="231"/>
      <c r="K3" s="226"/>
      <c r="L3" s="227"/>
      <c r="M3" s="138"/>
    </row>
    <row r="4" spans="1:13" s="34" customFormat="1" ht="15.95" customHeight="1" thickBot="1">
      <c r="A4" s="216"/>
      <c r="B4" s="217"/>
      <c r="C4" s="217"/>
      <c r="D4" s="217"/>
      <c r="E4" s="220"/>
      <c r="F4" s="223"/>
      <c r="G4" s="188"/>
      <c r="H4" s="183"/>
      <c r="I4" s="189"/>
      <c r="J4" s="228"/>
      <c r="K4" s="229"/>
      <c r="L4" s="230"/>
      <c r="M4" s="138"/>
    </row>
    <row r="5" spans="1:13" s="111" customFormat="1" ht="30" customHeight="1" thickBot="1">
      <c r="A5" s="112" t="s">
        <v>17</v>
      </c>
      <c r="B5" s="112" t="s">
        <v>20</v>
      </c>
      <c r="C5" s="146" t="s">
        <v>0</v>
      </c>
      <c r="D5" s="112" t="s">
        <v>5</v>
      </c>
      <c r="E5" s="112" t="s">
        <v>15</v>
      </c>
      <c r="F5" s="112" t="s">
        <v>28</v>
      </c>
      <c r="G5" s="112" t="s">
        <v>0</v>
      </c>
      <c r="H5" s="112" t="s">
        <v>5</v>
      </c>
      <c r="I5" s="112" t="s">
        <v>7</v>
      </c>
      <c r="J5" s="112" t="s">
        <v>13</v>
      </c>
      <c r="K5" s="112" t="s">
        <v>16</v>
      </c>
      <c r="L5" s="113" t="s">
        <v>14</v>
      </c>
      <c r="M5" s="139"/>
    </row>
    <row r="6" spans="1:13" ht="15.95" customHeight="1">
      <c r="A6" s="140">
        <f t="shared" ref="A6:A37" ca="1" si="0">IF(D6&lt;&gt;"",INDEX(RESULTADOS,$C6,7+$F$1*7),"")</f>
        <v>1</v>
      </c>
      <c r="B6" s="140">
        <f t="shared" ref="B6:B37" ca="1" si="1">IF(AND($F$1&gt;0,A6&lt;&gt;""),INDEX(RESULTADOS,$C6,$F$1*7)-A6,"")</f>
        <v>0</v>
      </c>
      <c r="C6" s="125">
        <f>IF(Results!$D9&lt;&gt;"",Results!$C9,"")</f>
        <v>3</v>
      </c>
      <c r="D6" s="141" t="str">
        <f>IF(Results!$D9&lt;&gt;"",Results!$D9,"")</f>
        <v>Siggi Schedel</v>
      </c>
      <c r="E6" s="142">
        <f t="shared" ref="E6:E37" ca="1" si="2">IF(D6&lt;&gt;"",INDEX(RESULTADOS,$C6,6+$F$1*7),"")</f>
        <v>1940.1308066409524</v>
      </c>
      <c r="F6" s="142">
        <f t="shared" ref="F6:F37" ca="1" si="3">IF(AND(E7&lt;&gt;0,E7&lt;&gt;""),E6-E7,"")</f>
        <v>0.10494178482576899</v>
      </c>
      <c r="G6" s="125">
        <f>IF(Results!$D29&lt;&gt;"",Results!$C29,"")</f>
        <v>23</v>
      </c>
      <c r="H6" s="141" t="str">
        <f>IF(Results!$D29&lt;&gt;"",Results!$D29,"")</f>
        <v>Alfred Hitzler</v>
      </c>
      <c r="I6" s="142">
        <f t="shared" ref="I6:I37" si="4">IF(H6&lt;&gt;"",INDEX(RESULTADOS,$G6,2+$F$1*7),"")</f>
        <v>56.06</v>
      </c>
      <c r="J6" s="143">
        <f t="shared" ref="J6:J37" si="5">IF(H6&lt;&gt;"",INDEX(RESULTADOS,$G6,3+$F$1*7),"")</f>
        <v>0</v>
      </c>
      <c r="K6" s="142">
        <f t="shared" ref="K6:K37" si="6">IF(H6&lt;&gt;"",INDEX(RESULTADOS,$G6,4+$F$1*7),"")</f>
        <v>1000</v>
      </c>
      <c r="L6" s="143">
        <f t="shared" ref="L6:L37" si="7">IF(H6&lt;&gt;"",INDEX(RESULTADOS,$G6,5+$F$1*7),"")</f>
        <v>1</v>
      </c>
      <c r="M6" s="129"/>
    </row>
    <row r="7" spans="1:13" ht="15.95" customHeight="1">
      <c r="A7" s="140">
        <f t="shared" ca="1" si="0"/>
        <v>2</v>
      </c>
      <c r="B7" s="140">
        <f t="shared" ca="1" si="1"/>
        <v>3</v>
      </c>
      <c r="C7" s="125">
        <f>IF(Results!$D29&lt;&gt;"",Results!$C29,"")</f>
        <v>23</v>
      </c>
      <c r="D7" s="141" t="str">
        <f>IF(Results!$D29&lt;&gt;"",Results!$D29,"")</f>
        <v>Alfred Hitzler</v>
      </c>
      <c r="E7" s="142">
        <f t="shared" ca="1" si="2"/>
        <v>1940.0258648561266</v>
      </c>
      <c r="F7" s="142">
        <f t="shared" ca="1" si="3"/>
        <v>73.239333309869835</v>
      </c>
      <c r="G7" s="125">
        <f>IF(Results!$D31&lt;&gt;"",Results!$C31,"")</f>
        <v>25</v>
      </c>
      <c r="H7" s="141" t="str">
        <f>IF(Results!$D31&lt;&gt;"",Results!$D31,"")</f>
        <v>Gerardo Plaza</v>
      </c>
      <c r="I7" s="142">
        <f t="shared" si="4"/>
        <v>57.89</v>
      </c>
      <c r="J7" s="143">
        <f t="shared" si="5"/>
        <v>0</v>
      </c>
      <c r="K7" s="142">
        <f t="shared" si="6"/>
        <v>968.38832268094666</v>
      </c>
      <c r="L7" s="143">
        <f t="shared" si="7"/>
        <v>2</v>
      </c>
      <c r="M7" s="129"/>
    </row>
    <row r="8" spans="1:13" ht="15.95" customHeight="1">
      <c r="A8" s="140">
        <f t="shared" ca="1" si="0"/>
        <v>3</v>
      </c>
      <c r="B8" s="140">
        <f t="shared" ca="1" si="1"/>
        <v>1</v>
      </c>
      <c r="C8" s="125">
        <f>IF(Results!$D30&lt;&gt;"",Results!$C30,"")</f>
        <v>24</v>
      </c>
      <c r="D8" s="141" t="str">
        <f>IF(Results!$D30&lt;&gt;"",Results!$D30,"")</f>
        <v>Arturo Menendez</v>
      </c>
      <c r="E8" s="142">
        <f t="shared" ca="1" si="2"/>
        <v>1866.7865315462568</v>
      </c>
      <c r="F8" s="142">
        <f t="shared" ca="1" si="3"/>
        <v>10.94038447854814</v>
      </c>
      <c r="G8" s="125">
        <f>IF(Results!$D22&lt;&gt;"",Results!$C22,"")</f>
        <v>16</v>
      </c>
      <c r="H8" s="141" t="str">
        <f>IF(Results!$D22&lt;&gt;"",Results!$D22,"")</f>
        <v>Carlos Cantero</v>
      </c>
      <c r="I8" s="142">
        <f t="shared" si="4"/>
        <v>58.77</v>
      </c>
      <c r="J8" s="143">
        <f t="shared" si="5"/>
        <v>0</v>
      </c>
      <c r="K8" s="142">
        <f t="shared" si="6"/>
        <v>953.88803811468426</v>
      </c>
      <c r="L8" s="143">
        <f t="shared" si="7"/>
        <v>3</v>
      </c>
      <c r="M8" s="129"/>
    </row>
    <row r="9" spans="1:13" ht="15.95" customHeight="1">
      <c r="A9" s="140">
        <f t="shared" ca="1" si="0"/>
        <v>4</v>
      </c>
      <c r="B9" s="140">
        <f t="shared" ca="1" si="1"/>
        <v>-2</v>
      </c>
      <c r="C9" s="125">
        <f>IF(Results!$D8&lt;&gt;"",Results!$C8,"")</f>
        <v>2</v>
      </c>
      <c r="D9" s="141" t="str">
        <f>IF(Results!$D8&lt;&gt;"",Results!$D8,"")</f>
        <v>Alvaro Silgado</v>
      </c>
      <c r="E9" s="142">
        <f t="shared" ca="1" si="2"/>
        <v>1855.8461470677087</v>
      </c>
      <c r="F9" s="142">
        <f t="shared" ca="1" si="3"/>
        <v>1.430093166283541</v>
      </c>
      <c r="G9" s="125">
        <f>IF(Results!$D21&lt;&gt;"",Results!$C21,"")</f>
        <v>15</v>
      </c>
      <c r="H9" s="141" t="str">
        <f>IF(Results!$D21&lt;&gt;"",Results!$D21,"")</f>
        <v>Josef Wiklicky</v>
      </c>
      <c r="I9" s="142">
        <f t="shared" si="4"/>
        <v>59.54</v>
      </c>
      <c r="J9" s="143">
        <f t="shared" si="5"/>
        <v>0</v>
      </c>
      <c r="K9" s="142">
        <f t="shared" si="6"/>
        <v>941.55189788377561</v>
      </c>
      <c r="L9" s="143">
        <f t="shared" si="7"/>
        <v>4</v>
      </c>
      <c r="M9" s="129"/>
    </row>
    <row r="10" spans="1:13" ht="15.95" customHeight="1">
      <c r="A10" s="140">
        <f t="shared" ca="1" si="0"/>
        <v>5</v>
      </c>
      <c r="B10" s="140">
        <f t="shared" ca="1" si="1"/>
        <v>7</v>
      </c>
      <c r="C10" s="125">
        <f>IF(Results!$D31&lt;&gt;"",Results!$C31,"")</f>
        <v>25</v>
      </c>
      <c r="D10" s="141" t="str">
        <f>IF(Results!$D31&lt;&gt;"",Results!$D31,"")</f>
        <v>Gerardo Plaza</v>
      </c>
      <c r="E10" s="142">
        <f t="shared" ca="1" si="2"/>
        <v>1854.4160539014251</v>
      </c>
      <c r="F10" s="142">
        <f t="shared" ca="1" si="3"/>
        <v>6.1130716007810406</v>
      </c>
      <c r="G10" s="125">
        <f>IF(Results!$D9&lt;&gt;"",Results!$C9,"")</f>
        <v>3</v>
      </c>
      <c r="H10" s="141" t="str">
        <f>IF(Results!$D9&lt;&gt;"",Results!$D9,"")</f>
        <v>Siggi Schedel</v>
      </c>
      <c r="I10" s="142">
        <f t="shared" si="4"/>
        <v>59.63</v>
      </c>
      <c r="J10" s="143">
        <f t="shared" si="5"/>
        <v>0</v>
      </c>
      <c r="K10" s="142">
        <f t="shared" si="6"/>
        <v>940.13080664095253</v>
      </c>
      <c r="L10" s="143">
        <f t="shared" si="7"/>
        <v>5</v>
      </c>
      <c r="M10" s="129"/>
    </row>
    <row r="11" spans="1:13" ht="15.95" customHeight="1">
      <c r="A11" s="140">
        <f t="shared" ca="1" si="0"/>
        <v>6</v>
      </c>
      <c r="B11" s="140">
        <f t="shared" ca="1" si="1"/>
        <v>0</v>
      </c>
      <c r="C11" s="125">
        <f>IF(Results!$D17&lt;&gt;"",Results!$C17,"")</f>
        <v>11</v>
      </c>
      <c r="D11" s="141" t="str">
        <f>IF(Results!$D17&lt;&gt;"",Results!$D17,"")</f>
        <v>Horst Chwatal</v>
      </c>
      <c r="E11" s="142">
        <f t="shared" ca="1" si="2"/>
        <v>1848.3029823006441</v>
      </c>
      <c r="F11" s="142">
        <f t="shared" ca="1" si="3"/>
        <v>1.1737767512440769</v>
      </c>
      <c r="G11" s="125">
        <f>IF(Results!$D28&lt;&gt;"",Results!$C28,"")</f>
        <v>22</v>
      </c>
      <c r="H11" s="141" t="str">
        <f>IF(Results!$D28&lt;&gt;"",Results!$D28,"")</f>
        <v>Sergio Sanchez</v>
      </c>
      <c r="I11" s="142">
        <f t="shared" si="4"/>
        <v>60.02</v>
      </c>
      <c r="J11" s="143">
        <f t="shared" si="5"/>
        <v>0</v>
      </c>
      <c r="K11" s="142">
        <f t="shared" si="6"/>
        <v>934.0219926691102</v>
      </c>
      <c r="L11" s="143">
        <f t="shared" si="7"/>
        <v>6</v>
      </c>
      <c r="M11" s="129"/>
    </row>
    <row r="12" spans="1:13" ht="15.95" customHeight="1">
      <c r="A12" s="140">
        <f t="shared" ca="1" si="0"/>
        <v>7</v>
      </c>
      <c r="B12" s="140">
        <f t="shared" ca="1" si="1"/>
        <v>4</v>
      </c>
      <c r="C12" s="125">
        <f>IF(Results!$D22&lt;&gt;"",Results!$C22,"")</f>
        <v>16</v>
      </c>
      <c r="D12" s="141" t="str">
        <f>IF(Results!$D22&lt;&gt;"",Results!$D22,"")</f>
        <v>Carlos Cantero</v>
      </c>
      <c r="E12" s="142">
        <f t="shared" ca="1" si="2"/>
        <v>1847.1292055494</v>
      </c>
      <c r="F12" s="142">
        <f t="shared" ca="1" si="3"/>
        <v>14.759223966723766</v>
      </c>
      <c r="G12" s="125">
        <f>IF(Results!$D30&lt;&gt;"",Results!$C30,"")</f>
        <v>24</v>
      </c>
      <c r="H12" s="141" t="str">
        <f>IF(Results!$D30&lt;&gt;"",Results!$D30,"")</f>
        <v>Arturo Menendez</v>
      </c>
      <c r="I12" s="142">
        <f t="shared" si="4"/>
        <v>61.18</v>
      </c>
      <c r="J12" s="143">
        <f t="shared" si="5"/>
        <v>0</v>
      </c>
      <c r="K12" s="142">
        <f t="shared" si="6"/>
        <v>916.31252043151358</v>
      </c>
      <c r="L12" s="143">
        <f t="shared" si="7"/>
        <v>7</v>
      </c>
      <c r="M12" s="129"/>
    </row>
    <row r="13" spans="1:13" ht="15.95" customHeight="1">
      <c r="A13" s="140">
        <f t="shared" ca="1" si="0"/>
        <v>8</v>
      </c>
      <c r="B13" s="140">
        <f t="shared" ca="1" si="1"/>
        <v>-5</v>
      </c>
      <c r="C13" s="125">
        <f>IF(Results!$D13&lt;&gt;"",Results!$C13,"")</f>
        <v>7</v>
      </c>
      <c r="D13" s="141" t="str">
        <f>IF(Results!$D13&lt;&gt;"",Results!$D13,"")</f>
        <v>Iñaki Elizondo</v>
      </c>
      <c r="E13" s="142">
        <f t="shared" ca="1" si="2"/>
        <v>1832.3699815826762</v>
      </c>
      <c r="F13" s="142">
        <f t="shared" ca="1" si="3"/>
        <v>40.666061639884674</v>
      </c>
      <c r="G13" s="125">
        <f>IF(Results!$D17&lt;&gt;"",Results!$C17,"")</f>
        <v>11</v>
      </c>
      <c r="H13" s="141" t="str">
        <f>IF(Results!$D17&lt;&gt;"",Results!$D17,"")</f>
        <v>Horst Chwatal</v>
      </c>
      <c r="I13" s="142">
        <f t="shared" si="4"/>
        <v>61.68</v>
      </c>
      <c r="J13" s="143">
        <f t="shared" si="5"/>
        <v>0</v>
      </c>
      <c r="K13" s="142">
        <f t="shared" si="6"/>
        <v>908.88456549935154</v>
      </c>
      <c r="L13" s="143">
        <f t="shared" si="7"/>
        <v>8</v>
      </c>
      <c r="M13" s="129"/>
    </row>
    <row r="14" spans="1:13" ht="15.95" customHeight="1">
      <c r="A14" s="140">
        <f t="shared" ca="1" si="0"/>
        <v>9</v>
      </c>
      <c r="B14" s="140">
        <f t="shared" ca="1" si="1"/>
        <v>-2</v>
      </c>
      <c r="C14" s="125">
        <f>IF(Results!$D10&lt;&gt;"",Results!$C10,"")</f>
        <v>4</v>
      </c>
      <c r="D14" s="141" t="str">
        <f>IF(Results!$D10&lt;&gt;"",Results!$D10,"")</f>
        <v>José Ramon Azcona</v>
      </c>
      <c r="E14" s="142">
        <f t="shared" ca="1" si="2"/>
        <v>1791.7039199427916</v>
      </c>
      <c r="F14" s="142">
        <f t="shared" ca="1" si="3"/>
        <v>3.3473079084676556</v>
      </c>
      <c r="G14" s="125">
        <f>IF(Results!$D23&lt;&gt;"",Results!$C23,"")</f>
        <v>17</v>
      </c>
      <c r="H14" s="141" t="str">
        <f>IF(Results!$D23&lt;&gt;"",Results!$D23,"")</f>
        <v>José Luis Alvarez</v>
      </c>
      <c r="I14" s="142">
        <f t="shared" si="4"/>
        <v>61.69</v>
      </c>
      <c r="J14" s="143">
        <f t="shared" si="5"/>
        <v>0</v>
      </c>
      <c r="K14" s="142">
        <f t="shared" si="6"/>
        <v>908.73723455989625</v>
      </c>
      <c r="L14" s="143">
        <f t="shared" si="7"/>
        <v>9</v>
      </c>
      <c r="M14" s="129"/>
    </row>
    <row r="15" spans="1:13" ht="15.95" customHeight="1">
      <c r="A15" s="140">
        <f t="shared" ca="1" si="0"/>
        <v>10</v>
      </c>
      <c r="B15" s="140">
        <f t="shared" ca="1" si="1"/>
        <v>-1</v>
      </c>
      <c r="C15" s="125">
        <f>IF(Results!$D7&lt;&gt;"",Results!$C7,"")</f>
        <v>1</v>
      </c>
      <c r="D15" s="141" t="str">
        <f>IF(Results!$D7&lt;&gt;"",Results!$D7,"")</f>
        <v>Tomas Eklund</v>
      </c>
      <c r="E15" s="142">
        <f t="shared" ca="1" si="2"/>
        <v>1788.3566120343239</v>
      </c>
      <c r="F15" s="142">
        <f t="shared" ca="1" si="3"/>
        <v>2.943696964042374</v>
      </c>
      <c r="G15" s="125">
        <f>IF(Results!$D8&lt;&gt;"",Results!$C8,"")</f>
        <v>2</v>
      </c>
      <c r="H15" s="141" t="str">
        <f>IF(Results!$D8&lt;&gt;"",Results!$D8,"")</f>
        <v>Alvaro Silgado</v>
      </c>
      <c r="I15" s="142">
        <f t="shared" si="4"/>
        <v>63.48</v>
      </c>
      <c r="J15" s="143">
        <f t="shared" si="5"/>
        <v>0</v>
      </c>
      <c r="K15" s="142">
        <f t="shared" si="6"/>
        <v>883.11279143037177</v>
      </c>
      <c r="L15" s="143">
        <f t="shared" si="7"/>
        <v>10</v>
      </c>
      <c r="M15" s="129"/>
    </row>
    <row r="16" spans="1:13" ht="15.95" customHeight="1">
      <c r="A16" s="140">
        <f t="shared" ca="1" si="0"/>
        <v>11</v>
      </c>
      <c r="B16" s="140">
        <f t="shared" ca="1" si="1"/>
        <v>7</v>
      </c>
      <c r="C16" s="125">
        <f>IF(Results!$D28&lt;&gt;"",Results!$C28,"")</f>
        <v>22</v>
      </c>
      <c r="D16" s="141" t="str">
        <f>IF(Results!$D28&lt;&gt;"",Results!$D28,"")</f>
        <v>Sergio Sanchez</v>
      </c>
      <c r="E16" s="142">
        <f t="shared" ca="1" si="2"/>
        <v>1785.4129150702815</v>
      </c>
      <c r="F16" s="142">
        <f t="shared" ca="1" si="3"/>
        <v>8.3914573890265274</v>
      </c>
      <c r="G16" s="125">
        <f>IF(Results!$D13&lt;&gt;"",Results!$C13,"")</f>
        <v>7</v>
      </c>
      <c r="H16" s="141" t="str">
        <f>IF(Results!$D13&lt;&gt;"",Results!$D13,"")</f>
        <v>Iñaki Elizondo</v>
      </c>
      <c r="I16" s="142">
        <f t="shared" si="4"/>
        <v>63.59</v>
      </c>
      <c r="J16" s="143">
        <f t="shared" si="5"/>
        <v>0</v>
      </c>
      <c r="K16" s="142">
        <f t="shared" si="6"/>
        <v>881.58515489856893</v>
      </c>
      <c r="L16" s="143">
        <f t="shared" si="7"/>
        <v>11</v>
      </c>
      <c r="M16" s="129"/>
    </row>
    <row r="17" spans="1:13" ht="15.95" customHeight="1">
      <c r="A17" s="140">
        <f t="shared" ca="1" si="0"/>
        <v>12</v>
      </c>
      <c r="B17" s="140">
        <f t="shared" ca="1" si="1"/>
        <v>-4</v>
      </c>
      <c r="C17" s="125">
        <f>IF(Results!$D11&lt;&gt;"",Results!$C11,"")</f>
        <v>5</v>
      </c>
      <c r="D17" s="141" t="str">
        <f>IF(Results!$D11&lt;&gt;"",Results!$D11,"")</f>
        <v>Axel Barnitzke</v>
      </c>
      <c r="E17" s="142">
        <f t="shared" ca="1" si="2"/>
        <v>1777.021457681255</v>
      </c>
      <c r="F17" s="142">
        <f t="shared" ca="1" si="3"/>
        <v>2.0167863991705417</v>
      </c>
      <c r="G17" s="125">
        <f>IF(Results!$D32&lt;&gt;"",Results!$C32,"")</f>
        <v>26</v>
      </c>
      <c r="H17" s="141" t="str">
        <f>IF(Results!$D32&lt;&gt;"",Results!$D32,"")</f>
        <v>Fernando Moro</v>
      </c>
      <c r="I17" s="142">
        <f t="shared" si="4"/>
        <v>63.67</v>
      </c>
      <c r="J17" s="143">
        <f t="shared" si="5"/>
        <v>0</v>
      </c>
      <c r="K17" s="142">
        <f t="shared" si="6"/>
        <v>880.47746191298882</v>
      </c>
      <c r="L17" s="143">
        <f t="shared" si="7"/>
        <v>12</v>
      </c>
      <c r="M17" s="129"/>
    </row>
    <row r="18" spans="1:13" ht="15.95" customHeight="1">
      <c r="A18" s="140">
        <f t="shared" ca="1" si="0"/>
        <v>13</v>
      </c>
      <c r="B18" s="140">
        <f t="shared" ca="1" si="1"/>
        <v>7</v>
      </c>
      <c r="C18" s="125">
        <f>IF(Results!$D21&lt;&gt;"",Results!$C21,"")</f>
        <v>15</v>
      </c>
      <c r="D18" s="141" t="str">
        <f>IF(Results!$D21&lt;&gt;"",Results!$D21,"")</f>
        <v>Josef Wiklicky</v>
      </c>
      <c r="E18" s="142">
        <f t="shared" ca="1" si="2"/>
        <v>1775.0046712820845</v>
      </c>
      <c r="F18" s="142">
        <f t="shared" ca="1" si="3"/>
        <v>8.0915217280914931</v>
      </c>
      <c r="G18" s="125">
        <f>IF(Results!$D7&lt;&gt;"",Results!$C7,"")</f>
        <v>1</v>
      </c>
      <c r="H18" s="141" t="str">
        <f>IF(Results!$D7&lt;&gt;"",Results!$D7,"")</f>
        <v>Tomas Eklund</v>
      </c>
      <c r="I18" s="142">
        <f t="shared" si="4"/>
        <v>64.17</v>
      </c>
      <c r="J18" s="143">
        <f t="shared" si="5"/>
        <v>0</v>
      </c>
      <c r="K18" s="142">
        <f t="shared" si="6"/>
        <v>873.61695496337848</v>
      </c>
      <c r="L18" s="143">
        <f t="shared" si="7"/>
        <v>13</v>
      </c>
      <c r="M18" s="129"/>
    </row>
    <row r="19" spans="1:13" ht="15.95" customHeight="1">
      <c r="A19" s="140">
        <f t="shared" ca="1" si="0"/>
        <v>14</v>
      </c>
      <c r="B19" s="140">
        <f t="shared" ca="1" si="1"/>
        <v>3</v>
      </c>
      <c r="C19" s="125">
        <f>IF(Results!$D23&lt;&gt;"",Results!$C23,"")</f>
        <v>17</v>
      </c>
      <c r="D19" s="141" t="str">
        <f>IF(Results!$D23&lt;&gt;"",Results!$D23,"")</f>
        <v>José Luis Alvarez</v>
      </c>
      <c r="E19" s="142">
        <f t="shared" ca="1" si="2"/>
        <v>1766.913149553993</v>
      </c>
      <c r="F19" s="142">
        <f t="shared" ca="1" si="3"/>
        <v>1.755937146557244</v>
      </c>
      <c r="G19" s="125">
        <f>IF(Results!$D10&lt;&gt;"",Results!$C10,"")</f>
        <v>4</v>
      </c>
      <c r="H19" s="141" t="str">
        <f>IF(Results!$D10&lt;&gt;"",Results!$D10,"")</f>
        <v>José Ramon Azcona</v>
      </c>
      <c r="I19" s="142">
        <f t="shared" si="4"/>
        <v>65.02</v>
      </c>
      <c r="J19" s="143">
        <f t="shared" si="5"/>
        <v>0</v>
      </c>
      <c r="K19" s="142">
        <f t="shared" si="6"/>
        <v>862.19624730852047</v>
      </c>
      <c r="L19" s="143">
        <f t="shared" si="7"/>
        <v>14</v>
      </c>
      <c r="M19" s="129"/>
    </row>
    <row r="20" spans="1:13" ht="15.95" customHeight="1">
      <c r="A20" s="140">
        <f t="shared" ca="1" si="0"/>
        <v>15</v>
      </c>
      <c r="B20" s="140">
        <f t="shared" ca="1" si="1"/>
        <v>-2</v>
      </c>
      <c r="C20" s="125">
        <f>IF(Results!$D32&lt;&gt;"",Results!$C32,"")</f>
        <v>26</v>
      </c>
      <c r="D20" s="141" t="str">
        <f>IF(Results!$D32&lt;&gt;"",Results!$D32,"")</f>
        <v>Fernando Moro</v>
      </c>
      <c r="E20" s="142">
        <f t="shared" ca="1" si="2"/>
        <v>1765.1572124074357</v>
      </c>
      <c r="F20" s="142">
        <f t="shared" ca="1" si="3"/>
        <v>40.98604816472448</v>
      </c>
      <c r="G20" s="125">
        <f>IF(Results!$D25&lt;&gt;"",Results!$C25,"")</f>
        <v>19</v>
      </c>
      <c r="H20" s="141" t="str">
        <f>IF(Results!$D25&lt;&gt;"",Results!$D25,"")</f>
        <v>Miguel Angel Gutierrez</v>
      </c>
      <c r="I20" s="142">
        <f t="shared" si="4"/>
        <v>65.3</v>
      </c>
      <c r="J20" s="143">
        <f t="shared" si="5"/>
        <v>0</v>
      </c>
      <c r="K20" s="142">
        <f t="shared" si="6"/>
        <v>858.49923430321599</v>
      </c>
      <c r="L20" s="143">
        <f t="shared" si="7"/>
        <v>15</v>
      </c>
      <c r="M20" s="129"/>
    </row>
    <row r="21" spans="1:13" ht="15.95" customHeight="1">
      <c r="A21" s="140">
        <f t="shared" ca="1" si="0"/>
        <v>16</v>
      </c>
      <c r="B21" s="140">
        <f t="shared" ca="1" si="1"/>
        <v>-2</v>
      </c>
      <c r="C21" s="125">
        <f>IF(Results!$D19&lt;&gt;"",Results!$C19,"")</f>
        <v>13</v>
      </c>
      <c r="D21" s="141" t="str">
        <f>IF(Results!$D19&lt;&gt;"",Results!$D19,"")</f>
        <v>André Austen</v>
      </c>
      <c r="E21" s="142">
        <f t="shared" ca="1" si="2"/>
        <v>1724.1711642427113</v>
      </c>
      <c r="F21" s="142">
        <f t="shared" ca="1" si="3"/>
        <v>7.8843898834854826</v>
      </c>
      <c r="G21" s="125">
        <f>IF(Results!$D19&lt;&gt;"",Results!$C19,"")</f>
        <v>13</v>
      </c>
      <c r="H21" s="141" t="str">
        <f>IF(Results!$D19&lt;&gt;"",Results!$D19,"")</f>
        <v>André Austen</v>
      </c>
      <c r="I21" s="142">
        <f t="shared" si="4"/>
        <v>65.59</v>
      </c>
      <c r="J21" s="143">
        <f t="shared" si="5"/>
        <v>0</v>
      </c>
      <c r="K21" s="142">
        <f t="shared" si="6"/>
        <v>854.70346089342888</v>
      </c>
      <c r="L21" s="143">
        <f t="shared" si="7"/>
        <v>16</v>
      </c>
      <c r="M21" s="129"/>
    </row>
    <row r="22" spans="1:13" ht="15.95" customHeight="1">
      <c r="A22" s="140">
        <f t="shared" ca="1" si="0"/>
        <v>17</v>
      </c>
      <c r="B22" s="140">
        <f t="shared" ca="1" si="1"/>
        <v>-7</v>
      </c>
      <c r="C22" s="125">
        <f>IF(Results!$D14&lt;&gt;"",Results!$C14,"")</f>
        <v>8</v>
      </c>
      <c r="D22" s="141" t="str">
        <f>IF(Results!$D14&lt;&gt;"",Results!$D14,"")</f>
        <v>Jesus Herrera</v>
      </c>
      <c r="E22" s="142">
        <f t="shared" ca="1" si="2"/>
        <v>1716.2867743592258</v>
      </c>
      <c r="F22" s="142">
        <f t="shared" ca="1" si="3"/>
        <v>5.1229333199778466</v>
      </c>
      <c r="G22" s="125">
        <f>IF(Results!$D11&lt;&gt;"",Results!$C11,"")</f>
        <v>5</v>
      </c>
      <c r="H22" s="141" t="str">
        <f>IF(Results!$D11&lt;&gt;"",Results!$D11,"")</f>
        <v>Axel Barnitzke</v>
      </c>
      <c r="I22" s="142">
        <f t="shared" si="4"/>
        <v>65.7</v>
      </c>
      <c r="J22" s="143">
        <f t="shared" si="5"/>
        <v>0</v>
      </c>
      <c r="K22" s="142">
        <f t="shared" si="6"/>
        <v>853.27245053272452</v>
      </c>
      <c r="L22" s="143">
        <f t="shared" si="7"/>
        <v>17</v>
      </c>
      <c r="M22" s="129"/>
    </row>
    <row r="23" spans="1:13" ht="15.95" customHeight="1">
      <c r="A23" s="140">
        <f t="shared" ca="1" si="0"/>
        <v>18</v>
      </c>
      <c r="B23" s="140">
        <f t="shared" ca="1" si="1"/>
        <v>-3</v>
      </c>
      <c r="C23" s="125">
        <f>IF(Results!$D20&lt;&gt;"",Results!$C20,"")</f>
        <v>14</v>
      </c>
      <c r="D23" s="141" t="str">
        <f>IF(Results!$D20&lt;&gt;"",Results!$D20,"")</f>
        <v>Jorge Rugero</v>
      </c>
      <c r="E23" s="142">
        <f t="shared" ca="1" si="2"/>
        <v>1711.1638410392479</v>
      </c>
      <c r="F23" s="142">
        <f t="shared" ca="1" si="3"/>
        <v>79.314957011963543</v>
      </c>
      <c r="G23" s="125">
        <f>IF(Results!$D27&lt;&gt;"",Results!$C27,"")</f>
        <v>21</v>
      </c>
      <c r="H23" s="141" t="str">
        <f>IF(Results!$D27&lt;&gt;"",Results!$D27,"")</f>
        <v>Iñigo Herrera</v>
      </c>
      <c r="I23" s="142">
        <f t="shared" si="4"/>
        <v>66.38</v>
      </c>
      <c r="J23" s="143">
        <f t="shared" si="5"/>
        <v>0</v>
      </c>
      <c r="K23" s="142">
        <f t="shared" si="6"/>
        <v>844.53148538716482</v>
      </c>
      <c r="L23" s="143">
        <f t="shared" si="7"/>
        <v>18</v>
      </c>
      <c r="M23" s="129"/>
    </row>
    <row r="24" spans="1:13" ht="15.95" customHeight="1">
      <c r="A24" s="140">
        <f t="shared" ca="1" si="0"/>
        <v>19</v>
      </c>
      <c r="B24" s="140">
        <f t="shared" ca="1" si="1"/>
        <v>-3</v>
      </c>
      <c r="C24" s="125">
        <f>IF(Results!$D18&lt;&gt;"",Results!$C18,"")</f>
        <v>12</v>
      </c>
      <c r="D24" s="141" t="str">
        <f>IF(Results!$D18&lt;&gt;"",Results!$D18,"")</f>
        <v>Fenando Alonso</v>
      </c>
      <c r="E24" s="142">
        <f t="shared" ca="1" si="2"/>
        <v>1631.8488840272844</v>
      </c>
      <c r="F24" s="142">
        <f t="shared" ca="1" si="3"/>
        <v>27.811219535980626</v>
      </c>
      <c r="G24" s="125">
        <f>IF(Results!$D20&lt;&gt;"",Results!$C20,"")</f>
        <v>14</v>
      </c>
      <c r="H24" s="141" t="str">
        <f>IF(Results!$D20&lt;&gt;"",Results!$D20,"")</f>
        <v>Jorge Rugero</v>
      </c>
      <c r="I24" s="142">
        <f t="shared" si="4"/>
        <v>66.45</v>
      </c>
      <c r="J24" s="143">
        <f t="shared" si="5"/>
        <v>0</v>
      </c>
      <c r="K24" s="142">
        <f t="shared" si="6"/>
        <v>843.64183596689236</v>
      </c>
      <c r="L24" s="143">
        <f t="shared" si="7"/>
        <v>19</v>
      </c>
      <c r="M24" s="129"/>
    </row>
    <row r="25" spans="1:13" ht="15.95" customHeight="1">
      <c r="A25" s="140">
        <f t="shared" ca="1" si="0"/>
        <v>20</v>
      </c>
      <c r="B25" s="140">
        <f t="shared" ca="1" si="1"/>
        <v>1</v>
      </c>
      <c r="C25" s="125">
        <f>IF(Results!$D33&lt;&gt;"",Results!$C33,"")</f>
        <v>27</v>
      </c>
      <c r="D25" s="141" t="str">
        <f>IF(Results!$D33&lt;&gt;"",Results!$D33,"")</f>
        <v>Jorge Medina</v>
      </c>
      <c r="E25" s="142">
        <f t="shared" ca="1" si="2"/>
        <v>1604.0376644913038</v>
      </c>
      <c r="F25" s="142">
        <f t="shared" ca="1" si="3"/>
        <v>1.837189620240224</v>
      </c>
      <c r="G25" s="125">
        <f>IF(Results!$D24&lt;&gt;"",Results!$C24,"")</f>
        <v>18</v>
      </c>
      <c r="H25" s="141" t="str">
        <f>IF(Results!$D24&lt;&gt;"",Results!$D24,"")</f>
        <v>Lázaro Martínez</v>
      </c>
      <c r="I25" s="142">
        <f t="shared" si="4"/>
        <v>66.83</v>
      </c>
      <c r="J25" s="143">
        <f t="shared" si="5"/>
        <v>0</v>
      </c>
      <c r="K25" s="142">
        <f t="shared" si="6"/>
        <v>838.84483016609306</v>
      </c>
      <c r="L25" s="143">
        <f t="shared" si="7"/>
        <v>20</v>
      </c>
      <c r="M25" s="129"/>
    </row>
    <row r="26" spans="1:13" ht="15.95" customHeight="1">
      <c r="A26" s="140">
        <f t="shared" ca="1" si="0"/>
        <v>21</v>
      </c>
      <c r="B26" s="140">
        <f t="shared" ca="1" si="1"/>
        <v>2</v>
      </c>
      <c r="C26" s="125">
        <f>IF(Results!$D25&lt;&gt;"",Results!$C25,"")</f>
        <v>19</v>
      </c>
      <c r="D26" s="141" t="str">
        <f>IF(Results!$D25&lt;&gt;"",Results!$D25,"")</f>
        <v>Miguel Angel Gutierrez</v>
      </c>
      <c r="E26" s="142">
        <f t="shared" ca="1" si="2"/>
        <v>1602.2004748710635</v>
      </c>
      <c r="F26" s="142">
        <f t="shared" ca="1" si="3"/>
        <v>3.9198343353739347</v>
      </c>
      <c r="G26" s="125">
        <f>IF(Results!$D14&lt;&gt;"",Results!$C14,"")</f>
        <v>8</v>
      </c>
      <c r="H26" s="141" t="str">
        <f>IF(Results!$D14&lt;&gt;"",Results!$D14,"")</f>
        <v>Jesus Herrera</v>
      </c>
      <c r="I26" s="142">
        <f t="shared" si="4"/>
        <v>68.48</v>
      </c>
      <c r="J26" s="143">
        <f t="shared" si="5"/>
        <v>0</v>
      </c>
      <c r="K26" s="142">
        <f t="shared" si="6"/>
        <v>818.63317757009338</v>
      </c>
      <c r="L26" s="143">
        <f t="shared" si="7"/>
        <v>21</v>
      </c>
      <c r="M26" s="129"/>
    </row>
    <row r="27" spans="1:13" ht="15.95" customHeight="1">
      <c r="A27" s="140">
        <f t="shared" ca="1" si="0"/>
        <v>22</v>
      </c>
      <c r="B27" s="140">
        <f t="shared" ca="1" si="1"/>
        <v>0</v>
      </c>
      <c r="C27" s="125">
        <f>IF(Results!$D24&lt;&gt;"",Results!$C24,"")</f>
        <v>18</v>
      </c>
      <c r="D27" s="141" t="str">
        <f>IF(Results!$D24&lt;&gt;"",Results!$D24,"")</f>
        <v>Lázaro Martínez</v>
      </c>
      <c r="E27" s="142">
        <f t="shared" ca="1" si="2"/>
        <v>1598.2806405356896</v>
      </c>
      <c r="F27" s="142">
        <f t="shared" ca="1" si="3"/>
        <v>10.523183778381735</v>
      </c>
      <c r="G27" s="125">
        <f>IF(Results!$D33&lt;&gt;"",Results!$C33,"")</f>
        <v>27</v>
      </c>
      <c r="H27" s="141" t="str">
        <f>IF(Results!$D33&lt;&gt;"",Results!$D33,"")</f>
        <v>Jorge Medina</v>
      </c>
      <c r="I27" s="142">
        <f t="shared" si="4"/>
        <v>68.63</v>
      </c>
      <c r="J27" s="143">
        <f t="shared" si="5"/>
        <v>0</v>
      </c>
      <c r="K27" s="142">
        <f t="shared" si="6"/>
        <v>816.84394579629907</v>
      </c>
      <c r="L27" s="143">
        <f t="shared" si="7"/>
        <v>22</v>
      </c>
      <c r="M27" s="129"/>
    </row>
    <row r="28" spans="1:13" ht="15.95" customHeight="1">
      <c r="A28" s="140">
        <f t="shared" ca="1" si="0"/>
        <v>23</v>
      </c>
      <c r="B28" s="140">
        <f t="shared" ca="1" si="1"/>
        <v>1</v>
      </c>
      <c r="C28" s="125">
        <f>IF(Results!$D27&lt;&gt;"",Results!$C27,"")</f>
        <v>21</v>
      </c>
      <c r="D28" s="141" t="str">
        <f>IF(Results!$D27&lt;&gt;"",Results!$D27,"")</f>
        <v>Iñigo Herrera</v>
      </c>
      <c r="E28" s="142">
        <f t="shared" ca="1" si="2"/>
        <v>1587.7574567573079</v>
      </c>
      <c r="F28" s="142">
        <f t="shared" ca="1" si="3"/>
        <v>842.92235578389511</v>
      </c>
      <c r="G28" s="125">
        <f>IF(Results!$D18&lt;&gt;"",Results!$C18,"")</f>
        <v>12</v>
      </c>
      <c r="H28" s="141" t="str">
        <f>IF(Results!$D18&lt;&gt;"",Results!$D18,"")</f>
        <v>Fenando Alonso</v>
      </c>
      <c r="I28" s="142">
        <f t="shared" si="4"/>
        <v>72.94</v>
      </c>
      <c r="J28" s="143">
        <f t="shared" si="5"/>
        <v>0</v>
      </c>
      <c r="K28" s="142">
        <f t="shared" si="6"/>
        <v>768.57691253084727</v>
      </c>
      <c r="L28" s="143">
        <f t="shared" si="7"/>
        <v>23</v>
      </c>
      <c r="M28" s="129"/>
    </row>
    <row r="29" spans="1:13" ht="15.95" customHeight="1">
      <c r="A29" s="140">
        <f t="shared" ca="1" si="0"/>
        <v>24</v>
      </c>
      <c r="B29" s="140">
        <f t="shared" ca="1" si="1"/>
        <v>-5</v>
      </c>
      <c r="C29" s="125">
        <f>IF(Results!$D16&lt;&gt;"",Results!$C16,"")</f>
        <v>10</v>
      </c>
      <c r="D29" s="141" t="str">
        <f>IF(Results!$D16&lt;&gt;"",Results!$D16,"")</f>
        <v>José Antonio Orviz</v>
      </c>
      <c r="E29" s="142">
        <f t="shared" ca="1" si="2"/>
        <v>744.83510097341275</v>
      </c>
      <c r="F29" s="142" t="str">
        <f t="shared" ca="1" si="3"/>
        <v/>
      </c>
      <c r="G29" s="125">
        <f>IF(Results!$D16&lt;&gt;"",Results!$C16,"")</f>
        <v>10</v>
      </c>
      <c r="H29" s="141" t="str">
        <f>IF(Results!$D16&lt;&gt;"",Results!$D16,"")</f>
        <v>José Antonio Orviz</v>
      </c>
      <c r="I29" s="142">
        <f t="shared" si="4"/>
        <v>0</v>
      </c>
      <c r="J29" s="143">
        <f t="shared" si="5"/>
        <v>100</v>
      </c>
      <c r="K29" s="142">
        <f t="shared" si="6"/>
        <v>0</v>
      </c>
      <c r="L29" s="143">
        <f t="shared" si="7"/>
        <v>24</v>
      </c>
      <c r="M29" s="129"/>
    </row>
    <row r="30" spans="1:13" ht="15.95" customHeight="1">
      <c r="A30" s="140">
        <f t="shared" ca="1" si="0"/>
        <v>25</v>
      </c>
      <c r="B30" s="140">
        <f t="shared" ca="1" si="1"/>
        <v>0</v>
      </c>
      <c r="C30" s="125">
        <f>IF(Results!$D12&lt;&gt;"",Results!$C12,"")</f>
        <v>6</v>
      </c>
      <c r="D30" s="141" t="str">
        <f>IF(Results!$D12&lt;&gt;"",Results!$D12,"")</f>
        <v>Eduardo García</v>
      </c>
      <c r="E30" s="142">
        <f t="shared" ca="1" si="2"/>
        <v>0</v>
      </c>
      <c r="F30" s="142" t="str">
        <f t="shared" ca="1" si="3"/>
        <v/>
      </c>
      <c r="G30" s="125">
        <f>IF(Results!$D12&lt;&gt;"",Results!$C12,"")</f>
        <v>6</v>
      </c>
      <c r="H30" s="141" t="str">
        <f>IF(Results!$D12&lt;&gt;"",Results!$D12,"")</f>
        <v>Eduardo García</v>
      </c>
      <c r="I30" s="142">
        <f t="shared" si="4"/>
        <v>0</v>
      </c>
      <c r="J30" s="143">
        <f t="shared" si="5"/>
        <v>0</v>
      </c>
      <c r="K30" s="142">
        <f t="shared" si="6"/>
        <v>0</v>
      </c>
      <c r="L30" s="143">
        <f t="shared" si="7"/>
        <v>24</v>
      </c>
      <c r="M30" s="129"/>
    </row>
    <row r="31" spans="1:13" ht="15.95" customHeight="1">
      <c r="A31" s="140">
        <f t="shared" ca="1" si="0"/>
        <v>25</v>
      </c>
      <c r="B31" s="140">
        <f t="shared" ca="1" si="1"/>
        <v>0</v>
      </c>
      <c r="C31" s="125">
        <f>IF(Results!$D26&lt;&gt;"",Results!$C26,"")</f>
        <v>20</v>
      </c>
      <c r="D31" s="141" t="str">
        <f>IF(Results!$D26&lt;&gt;"",Results!$D26,"")</f>
        <v>Bernardo Robledo</v>
      </c>
      <c r="E31" s="142">
        <f t="shared" ca="1" si="2"/>
        <v>0</v>
      </c>
      <c r="F31" s="142" t="str">
        <f t="shared" ca="1" si="3"/>
        <v/>
      </c>
      <c r="G31" s="125">
        <f>IF(Results!$D15&lt;&gt;"",Results!$C15,"")</f>
        <v>9</v>
      </c>
      <c r="H31" s="141" t="str">
        <f>IF(Results!$D15&lt;&gt;"",Results!$D15,"")</f>
        <v>Alfredo Arjona</v>
      </c>
      <c r="I31" s="142">
        <f t="shared" si="4"/>
        <v>0</v>
      </c>
      <c r="J31" s="143">
        <f t="shared" si="5"/>
        <v>0</v>
      </c>
      <c r="K31" s="142">
        <f t="shared" si="6"/>
        <v>0</v>
      </c>
      <c r="L31" s="143">
        <f t="shared" si="7"/>
        <v>24</v>
      </c>
      <c r="M31" s="129"/>
    </row>
    <row r="32" spans="1:13" ht="15.95" customHeight="1">
      <c r="A32" s="140">
        <f t="shared" ca="1" si="0"/>
        <v>25</v>
      </c>
      <c r="B32" s="140">
        <f t="shared" ca="1" si="1"/>
        <v>0</v>
      </c>
      <c r="C32" s="125">
        <f>IF(Results!$D15&lt;&gt;"",Results!$C15,"")</f>
        <v>9</v>
      </c>
      <c r="D32" s="141" t="str">
        <f>IF(Results!$D15&lt;&gt;"",Results!$D15,"")</f>
        <v>Alfredo Arjona</v>
      </c>
      <c r="E32" s="142">
        <f t="shared" ca="1" si="2"/>
        <v>0</v>
      </c>
      <c r="F32" s="142" t="str">
        <f t="shared" si="3"/>
        <v/>
      </c>
      <c r="G32" s="125">
        <f>IF(Results!$D26&lt;&gt;"",Results!$C26,"")</f>
        <v>20</v>
      </c>
      <c r="H32" s="141" t="str">
        <f>IF(Results!$D26&lt;&gt;"",Results!$D26,"")</f>
        <v>Bernardo Robledo</v>
      </c>
      <c r="I32" s="142">
        <f t="shared" si="4"/>
        <v>0</v>
      </c>
      <c r="J32" s="143">
        <f t="shared" si="5"/>
        <v>0</v>
      </c>
      <c r="K32" s="142">
        <f t="shared" si="6"/>
        <v>0</v>
      </c>
      <c r="L32" s="143">
        <f t="shared" si="7"/>
        <v>24</v>
      </c>
      <c r="M32" s="129"/>
    </row>
    <row r="33" spans="1:13" ht="15.95" customHeight="1">
      <c r="A33" s="140" t="str">
        <f t="shared" si="0"/>
        <v/>
      </c>
      <c r="B33" s="140" t="str">
        <f t="shared" si="1"/>
        <v/>
      </c>
      <c r="C33" s="125" t="str">
        <f>IF(Results!$D34&lt;&gt;"",Results!$C34,"")</f>
        <v/>
      </c>
      <c r="D33" s="141" t="str">
        <f>IF(Results!$D34&lt;&gt;"",Results!$D34,"")</f>
        <v/>
      </c>
      <c r="E33" s="142" t="str">
        <f t="shared" si="2"/>
        <v/>
      </c>
      <c r="F33" s="142" t="str">
        <f t="shared" si="3"/>
        <v/>
      </c>
      <c r="G33" s="125" t="str">
        <f>IF(Results!$D34&lt;&gt;"",Results!$C34,"")</f>
        <v/>
      </c>
      <c r="H33" s="141" t="str">
        <f>IF(Results!$D34&lt;&gt;"",Results!$D34,"")</f>
        <v/>
      </c>
      <c r="I33" s="142" t="str">
        <f t="shared" si="4"/>
        <v/>
      </c>
      <c r="J33" s="143" t="str">
        <f t="shared" si="5"/>
        <v/>
      </c>
      <c r="K33" s="142" t="str">
        <f t="shared" si="6"/>
        <v/>
      </c>
      <c r="L33" s="143" t="str">
        <f t="shared" si="7"/>
        <v/>
      </c>
      <c r="M33" s="129"/>
    </row>
    <row r="34" spans="1:13" ht="15.95" customHeight="1">
      <c r="A34" s="140" t="str">
        <f t="shared" si="0"/>
        <v/>
      </c>
      <c r="B34" s="140" t="str">
        <f t="shared" si="1"/>
        <v/>
      </c>
      <c r="C34" s="125" t="str">
        <f>IF(Results!$D37&lt;&gt;"",Results!$C37,"")</f>
        <v/>
      </c>
      <c r="D34" s="141" t="str">
        <f>IF(Results!$D37&lt;&gt;"",Results!$D37,"")</f>
        <v/>
      </c>
      <c r="E34" s="142" t="str">
        <f t="shared" si="2"/>
        <v/>
      </c>
      <c r="F34" s="142" t="str">
        <f t="shared" si="3"/>
        <v/>
      </c>
      <c r="G34" s="125" t="str">
        <f>IF(Results!$D39&lt;&gt;"",Results!$C39,"")</f>
        <v/>
      </c>
      <c r="H34" s="141" t="str">
        <f>IF(Results!$D39&lt;&gt;"",Results!$D39,"")</f>
        <v/>
      </c>
      <c r="I34" s="142" t="str">
        <f t="shared" si="4"/>
        <v/>
      </c>
      <c r="J34" s="143" t="str">
        <f t="shared" si="5"/>
        <v/>
      </c>
      <c r="K34" s="142" t="str">
        <f t="shared" si="6"/>
        <v/>
      </c>
      <c r="L34" s="143" t="str">
        <f t="shared" si="7"/>
        <v/>
      </c>
      <c r="M34" s="129"/>
    </row>
    <row r="35" spans="1:13" ht="15.95" customHeight="1">
      <c r="A35" s="140" t="str">
        <f t="shared" si="0"/>
        <v/>
      </c>
      <c r="B35" s="140" t="str">
        <f t="shared" si="1"/>
        <v/>
      </c>
      <c r="C35" s="125" t="str">
        <f>IF(Results!$D38&lt;&gt;"",Results!$C38,"")</f>
        <v/>
      </c>
      <c r="D35" s="141" t="str">
        <f>IF(Results!$D38&lt;&gt;"",Results!$D38,"")</f>
        <v/>
      </c>
      <c r="E35" s="142" t="str">
        <f t="shared" si="2"/>
        <v/>
      </c>
      <c r="F35" s="142" t="str">
        <f t="shared" si="3"/>
        <v/>
      </c>
      <c r="G35" s="125" t="str">
        <f>IF(Results!$D36&lt;&gt;"",Results!$C36,"")</f>
        <v/>
      </c>
      <c r="H35" s="141" t="str">
        <f>IF(Results!$D36&lt;&gt;"",Results!$D36,"")</f>
        <v/>
      </c>
      <c r="I35" s="142" t="str">
        <f t="shared" si="4"/>
        <v/>
      </c>
      <c r="J35" s="143" t="str">
        <f t="shared" si="5"/>
        <v/>
      </c>
      <c r="K35" s="142" t="str">
        <f t="shared" si="6"/>
        <v/>
      </c>
      <c r="L35" s="143" t="str">
        <f t="shared" si="7"/>
        <v/>
      </c>
      <c r="M35" s="129"/>
    </row>
    <row r="36" spans="1:13" ht="15.95" customHeight="1">
      <c r="A36" s="140" t="str">
        <f t="shared" si="0"/>
        <v/>
      </c>
      <c r="B36" s="140" t="str">
        <f t="shared" si="1"/>
        <v/>
      </c>
      <c r="C36" s="125" t="str">
        <f>IF(Results!$D36&lt;&gt;"",Results!$C36,"")</f>
        <v/>
      </c>
      <c r="D36" s="141" t="str">
        <f>IF(Results!$D36&lt;&gt;"",Results!$D36,"")</f>
        <v/>
      </c>
      <c r="E36" s="142" t="str">
        <f t="shared" si="2"/>
        <v/>
      </c>
      <c r="F36" s="142" t="str">
        <f t="shared" si="3"/>
        <v/>
      </c>
      <c r="G36" s="125" t="str">
        <f>IF(Results!$D37&lt;&gt;"",Results!$C37,"")</f>
        <v/>
      </c>
      <c r="H36" s="141" t="str">
        <f>IF(Results!$D37&lt;&gt;"",Results!$D37,"")</f>
        <v/>
      </c>
      <c r="I36" s="142" t="str">
        <f t="shared" si="4"/>
        <v/>
      </c>
      <c r="J36" s="143" t="str">
        <f t="shared" si="5"/>
        <v/>
      </c>
      <c r="K36" s="142" t="str">
        <f t="shared" si="6"/>
        <v/>
      </c>
      <c r="L36" s="143" t="str">
        <f t="shared" si="7"/>
        <v/>
      </c>
      <c r="M36" s="129"/>
    </row>
    <row r="37" spans="1:13" ht="15.95" customHeight="1">
      <c r="A37" s="140" t="str">
        <f t="shared" si="0"/>
        <v/>
      </c>
      <c r="B37" s="140" t="str">
        <f t="shared" si="1"/>
        <v/>
      </c>
      <c r="C37" s="125" t="str">
        <f>IF(Results!$D39&lt;&gt;"",Results!$C39,"")</f>
        <v/>
      </c>
      <c r="D37" s="141" t="str">
        <f>IF(Results!$D39&lt;&gt;"",Results!$D39,"")</f>
        <v/>
      </c>
      <c r="E37" s="142" t="str">
        <f t="shared" si="2"/>
        <v/>
      </c>
      <c r="F37" s="142" t="str">
        <f t="shared" si="3"/>
        <v/>
      </c>
      <c r="G37" s="125" t="str">
        <f>IF(Results!$D38&lt;&gt;"",Results!$C38,"")</f>
        <v/>
      </c>
      <c r="H37" s="141" t="str">
        <f>IF(Results!$D38&lt;&gt;"",Results!$D38,"")</f>
        <v/>
      </c>
      <c r="I37" s="142" t="str">
        <f t="shared" si="4"/>
        <v/>
      </c>
      <c r="J37" s="143" t="str">
        <f t="shared" si="5"/>
        <v/>
      </c>
      <c r="K37" s="142" t="str">
        <f t="shared" si="6"/>
        <v/>
      </c>
      <c r="L37" s="143" t="str">
        <f t="shared" si="7"/>
        <v/>
      </c>
      <c r="M37" s="129"/>
    </row>
    <row r="38" spans="1:13" ht="15.95" customHeight="1">
      <c r="A38" s="140" t="str">
        <f t="shared" ref="A38:A69" si="8">IF(D38&lt;&gt;"",INDEX(RESULTADOS,$C38,7+$F$1*7),"")</f>
        <v/>
      </c>
      <c r="B38" s="140" t="str">
        <f t="shared" ref="B38:B69" si="9">IF(AND($F$1&gt;0,A38&lt;&gt;""),INDEX(RESULTADOS,$C38,$F$1*7)-A38,"")</f>
        <v/>
      </c>
      <c r="C38" s="125" t="str">
        <f>IF(Results!$D35&lt;&gt;"",Results!$C35,"")</f>
        <v/>
      </c>
      <c r="D38" s="141" t="str">
        <f>IF(Results!$D35&lt;&gt;"",Results!$D35,"")</f>
        <v/>
      </c>
      <c r="E38" s="142" t="str">
        <f t="shared" ref="E38:E69" si="10">IF(D38&lt;&gt;"",INDEX(RESULTADOS,$C38,6+$F$1*7),"")</f>
        <v/>
      </c>
      <c r="F38" s="142" t="str">
        <f t="shared" ref="F38:F69" si="11">IF(AND(E39&lt;&gt;0,E39&lt;&gt;""),E38-E39,"")</f>
        <v/>
      </c>
      <c r="G38" s="125" t="str">
        <f>IF(Results!$D35&lt;&gt;"",Results!$C35,"")</f>
        <v/>
      </c>
      <c r="H38" s="141" t="str">
        <f>IF(Results!$D35&lt;&gt;"",Results!$D35,"")</f>
        <v/>
      </c>
      <c r="I38" s="142" t="str">
        <f t="shared" ref="I38:I69" si="12">IF(H38&lt;&gt;"",INDEX(RESULTADOS,$G38,2+$F$1*7),"")</f>
        <v/>
      </c>
      <c r="J38" s="143" t="str">
        <f t="shared" ref="J38:J69" si="13">IF(H38&lt;&gt;"",INDEX(RESULTADOS,$G38,3+$F$1*7),"")</f>
        <v/>
      </c>
      <c r="K38" s="142" t="str">
        <f t="shared" ref="K38:K69" si="14">IF(H38&lt;&gt;"",INDEX(RESULTADOS,$G38,4+$F$1*7),"")</f>
        <v/>
      </c>
      <c r="L38" s="143" t="str">
        <f t="shared" ref="L38:L69" si="15">IF(H38&lt;&gt;"",INDEX(RESULTADOS,$G38,5+$F$1*7),"")</f>
        <v/>
      </c>
      <c r="M38" s="129"/>
    </row>
    <row r="39" spans="1:13" ht="15.95" customHeight="1">
      <c r="A39" s="140" t="str">
        <f t="shared" si="8"/>
        <v/>
      </c>
      <c r="B39" s="140" t="str">
        <f t="shared" si="9"/>
        <v/>
      </c>
      <c r="C39" s="125" t="str">
        <f>IF(Results!$D40&lt;&gt;"",Results!$C40,"")</f>
        <v/>
      </c>
      <c r="D39" s="141" t="str">
        <f>IF(Results!$D40&lt;&gt;"",Results!$D40,"")</f>
        <v/>
      </c>
      <c r="E39" s="142" t="str">
        <f t="shared" si="10"/>
        <v/>
      </c>
      <c r="F39" s="142" t="str">
        <f t="shared" si="11"/>
        <v/>
      </c>
      <c r="G39" s="125" t="str">
        <f>IF(Results!$D40&lt;&gt;"",Results!$C40,"")</f>
        <v/>
      </c>
      <c r="H39" s="141" t="str">
        <f>IF(Results!$D40&lt;&gt;"",Results!$D40,"")</f>
        <v/>
      </c>
      <c r="I39" s="142" t="str">
        <f t="shared" si="12"/>
        <v/>
      </c>
      <c r="J39" s="143" t="str">
        <f t="shared" si="13"/>
        <v/>
      </c>
      <c r="K39" s="142" t="str">
        <f t="shared" si="14"/>
        <v/>
      </c>
      <c r="L39" s="143" t="str">
        <f t="shared" si="15"/>
        <v/>
      </c>
      <c r="M39" s="129"/>
    </row>
    <row r="40" spans="1:13" ht="15.95" customHeight="1">
      <c r="A40" s="140" t="str">
        <f t="shared" si="8"/>
        <v/>
      </c>
      <c r="B40" s="140" t="str">
        <f t="shared" si="9"/>
        <v/>
      </c>
      <c r="C40" s="125" t="str">
        <f>IF(Results!$D41&lt;&gt;"",Results!$C41,"")</f>
        <v/>
      </c>
      <c r="D40" s="141" t="str">
        <f>IF(Results!$D41&lt;&gt;"",Results!$D41,"")</f>
        <v/>
      </c>
      <c r="E40" s="142" t="str">
        <f t="shared" si="10"/>
        <v/>
      </c>
      <c r="F40" s="142" t="str">
        <f t="shared" si="11"/>
        <v/>
      </c>
      <c r="G40" s="125" t="str">
        <f>IF(Results!$D41&lt;&gt;"",Results!$C41,"")</f>
        <v/>
      </c>
      <c r="H40" s="141" t="str">
        <f>IF(Results!$D41&lt;&gt;"",Results!$D41,"")</f>
        <v/>
      </c>
      <c r="I40" s="142" t="str">
        <f t="shared" si="12"/>
        <v/>
      </c>
      <c r="J40" s="143" t="str">
        <f t="shared" si="13"/>
        <v/>
      </c>
      <c r="K40" s="142" t="str">
        <f t="shared" si="14"/>
        <v/>
      </c>
      <c r="L40" s="143" t="str">
        <f t="shared" si="15"/>
        <v/>
      </c>
      <c r="M40" s="129"/>
    </row>
    <row r="41" spans="1:13" ht="15.95" customHeight="1">
      <c r="A41" s="140" t="str">
        <f t="shared" si="8"/>
        <v/>
      </c>
      <c r="B41" s="140" t="str">
        <f t="shared" si="9"/>
        <v/>
      </c>
      <c r="C41" s="125" t="str">
        <f>IF(Results!$D42&lt;&gt;"",Results!$C42,"")</f>
        <v/>
      </c>
      <c r="D41" s="141" t="str">
        <f>IF(Results!$D42&lt;&gt;"",Results!$D42,"")</f>
        <v/>
      </c>
      <c r="E41" s="142" t="str">
        <f t="shared" si="10"/>
        <v/>
      </c>
      <c r="F41" s="142" t="str">
        <f t="shared" si="11"/>
        <v/>
      </c>
      <c r="G41" s="125" t="str">
        <f>IF(Results!$D42&lt;&gt;"",Results!$C42,"")</f>
        <v/>
      </c>
      <c r="H41" s="141" t="str">
        <f>IF(Results!$D42&lt;&gt;"",Results!$D42,"")</f>
        <v/>
      </c>
      <c r="I41" s="142" t="str">
        <f t="shared" si="12"/>
        <v/>
      </c>
      <c r="J41" s="143" t="str">
        <f t="shared" si="13"/>
        <v/>
      </c>
      <c r="K41" s="142" t="str">
        <f t="shared" si="14"/>
        <v/>
      </c>
      <c r="L41" s="143" t="str">
        <f t="shared" si="15"/>
        <v/>
      </c>
      <c r="M41" s="129"/>
    </row>
    <row r="42" spans="1:13" ht="15.95" customHeight="1">
      <c r="A42" s="140" t="str">
        <f t="shared" si="8"/>
        <v/>
      </c>
      <c r="B42" s="140" t="str">
        <f t="shared" si="9"/>
        <v/>
      </c>
      <c r="C42" s="125" t="str">
        <f>IF(Results!$D43&lt;&gt;"",Results!$C43,"")</f>
        <v/>
      </c>
      <c r="D42" s="141" t="str">
        <f>IF(Results!$D43&lt;&gt;"",Results!$D43,"")</f>
        <v/>
      </c>
      <c r="E42" s="142" t="str">
        <f t="shared" si="10"/>
        <v/>
      </c>
      <c r="F42" s="142" t="str">
        <f t="shared" si="11"/>
        <v/>
      </c>
      <c r="G42" s="125" t="str">
        <f>IF(Results!$D43&lt;&gt;"",Results!$C43,"")</f>
        <v/>
      </c>
      <c r="H42" s="141" t="str">
        <f>IF(Results!$D43&lt;&gt;"",Results!$D43,"")</f>
        <v/>
      </c>
      <c r="I42" s="142" t="str">
        <f t="shared" si="12"/>
        <v/>
      </c>
      <c r="J42" s="143" t="str">
        <f t="shared" si="13"/>
        <v/>
      </c>
      <c r="K42" s="142" t="str">
        <f t="shared" si="14"/>
        <v/>
      </c>
      <c r="L42" s="143" t="str">
        <f t="shared" si="15"/>
        <v/>
      </c>
      <c r="M42" s="129"/>
    </row>
    <row r="43" spans="1:13" ht="15.95" customHeight="1">
      <c r="A43" s="140" t="str">
        <f t="shared" si="8"/>
        <v/>
      </c>
      <c r="B43" s="140" t="str">
        <f t="shared" si="9"/>
        <v/>
      </c>
      <c r="C43" s="125" t="str">
        <f>IF(Results!$D44&lt;&gt;"",Results!$C44,"")</f>
        <v/>
      </c>
      <c r="D43" s="141" t="str">
        <f>IF(Results!$D44&lt;&gt;"",Results!$D44,"")</f>
        <v/>
      </c>
      <c r="E43" s="142" t="str">
        <f t="shared" si="10"/>
        <v/>
      </c>
      <c r="F43" s="142" t="str">
        <f t="shared" si="11"/>
        <v/>
      </c>
      <c r="G43" s="125" t="str">
        <f>IF(Results!$D44&lt;&gt;"",Results!$C44,"")</f>
        <v/>
      </c>
      <c r="H43" s="141" t="str">
        <f>IF(Results!$D44&lt;&gt;"",Results!$D44,"")</f>
        <v/>
      </c>
      <c r="I43" s="142" t="str">
        <f t="shared" si="12"/>
        <v/>
      </c>
      <c r="J43" s="143" t="str">
        <f t="shared" si="13"/>
        <v/>
      </c>
      <c r="K43" s="142" t="str">
        <f t="shared" si="14"/>
        <v/>
      </c>
      <c r="L43" s="143" t="str">
        <f t="shared" si="15"/>
        <v/>
      </c>
      <c r="M43" s="129"/>
    </row>
    <row r="44" spans="1:13" ht="15.95" customHeight="1">
      <c r="A44" s="140" t="str">
        <f t="shared" si="8"/>
        <v/>
      </c>
      <c r="B44" s="140" t="str">
        <f t="shared" si="9"/>
        <v/>
      </c>
      <c r="C44" s="125" t="str">
        <f>IF(Results!$D45&lt;&gt;"",Results!$C45,"")</f>
        <v/>
      </c>
      <c r="D44" s="141" t="str">
        <f>IF(Results!$D45&lt;&gt;"",Results!$D45,"")</f>
        <v/>
      </c>
      <c r="E44" s="142" t="str">
        <f t="shared" si="10"/>
        <v/>
      </c>
      <c r="F44" s="142" t="str">
        <f t="shared" si="11"/>
        <v/>
      </c>
      <c r="G44" s="125" t="str">
        <f>IF(Results!$D45&lt;&gt;"",Results!$C45,"")</f>
        <v/>
      </c>
      <c r="H44" s="141" t="str">
        <f>IF(Results!$D45&lt;&gt;"",Results!$D45,"")</f>
        <v/>
      </c>
      <c r="I44" s="142" t="str">
        <f t="shared" si="12"/>
        <v/>
      </c>
      <c r="J44" s="143" t="str">
        <f t="shared" si="13"/>
        <v/>
      </c>
      <c r="K44" s="142" t="str">
        <f t="shared" si="14"/>
        <v/>
      </c>
      <c r="L44" s="143" t="str">
        <f t="shared" si="15"/>
        <v/>
      </c>
      <c r="M44" s="129"/>
    </row>
    <row r="45" spans="1:13" ht="15.95" customHeight="1">
      <c r="A45" s="140" t="str">
        <f t="shared" si="8"/>
        <v/>
      </c>
      <c r="B45" s="140" t="str">
        <f t="shared" si="9"/>
        <v/>
      </c>
      <c r="C45" s="125" t="str">
        <f>IF(Results!$D46&lt;&gt;"",Results!$C46,"")</f>
        <v/>
      </c>
      <c r="D45" s="141" t="str">
        <f>IF(Results!$D46&lt;&gt;"",Results!$D46,"")</f>
        <v/>
      </c>
      <c r="E45" s="142" t="str">
        <f t="shared" si="10"/>
        <v/>
      </c>
      <c r="F45" s="142" t="str">
        <f t="shared" si="11"/>
        <v/>
      </c>
      <c r="G45" s="125" t="str">
        <f>IF(Results!$D46&lt;&gt;"",Results!$C46,"")</f>
        <v/>
      </c>
      <c r="H45" s="141" t="str">
        <f>IF(Results!$D46&lt;&gt;"",Results!$D46,"")</f>
        <v/>
      </c>
      <c r="I45" s="142" t="str">
        <f t="shared" si="12"/>
        <v/>
      </c>
      <c r="J45" s="143" t="str">
        <f t="shared" si="13"/>
        <v/>
      </c>
      <c r="K45" s="142" t="str">
        <f t="shared" si="14"/>
        <v/>
      </c>
      <c r="L45" s="143" t="str">
        <f t="shared" si="15"/>
        <v/>
      </c>
      <c r="M45" s="129"/>
    </row>
    <row r="46" spans="1:13" ht="15.95" customHeight="1">
      <c r="A46" s="140" t="str">
        <f t="shared" si="8"/>
        <v/>
      </c>
      <c r="B46" s="140" t="str">
        <f t="shared" si="9"/>
        <v/>
      </c>
      <c r="C46" s="125" t="str">
        <f>IF(Results!$D47&lt;&gt;"",Results!$C47,"")</f>
        <v/>
      </c>
      <c r="D46" s="141" t="str">
        <f>IF(Results!$D47&lt;&gt;"",Results!$D47,"")</f>
        <v/>
      </c>
      <c r="E46" s="142" t="str">
        <f t="shared" si="10"/>
        <v/>
      </c>
      <c r="F46" s="142" t="str">
        <f t="shared" si="11"/>
        <v/>
      </c>
      <c r="G46" s="125" t="str">
        <f>IF(Results!$D47&lt;&gt;"",Results!$C47,"")</f>
        <v/>
      </c>
      <c r="H46" s="141" t="str">
        <f>IF(Results!$D47&lt;&gt;"",Results!$D47,"")</f>
        <v/>
      </c>
      <c r="I46" s="142" t="str">
        <f t="shared" si="12"/>
        <v/>
      </c>
      <c r="J46" s="143" t="str">
        <f t="shared" si="13"/>
        <v/>
      </c>
      <c r="K46" s="142" t="str">
        <f t="shared" si="14"/>
        <v/>
      </c>
      <c r="L46" s="143" t="str">
        <f t="shared" si="15"/>
        <v/>
      </c>
      <c r="M46" s="129"/>
    </row>
    <row r="47" spans="1:13" ht="15.95" customHeight="1">
      <c r="A47" s="140" t="str">
        <f t="shared" si="8"/>
        <v/>
      </c>
      <c r="B47" s="140" t="str">
        <f t="shared" si="9"/>
        <v/>
      </c>
      <c r="C47" s="125" t="str">
        <f>IF(Results!$D48&lt;&gt;"",Results!$C48,"")</f>
        <v/>
      </c>
      <c r="D47" s="141" t="str">
        <f>IF(Results!$D48&lt;&gt;"",Results!$D48,"")</f>
        <v/>
      </c>
      <c r="E47" s="142" t="str">
        <f t="shared" si="10"/>
        <v/>
      </c>
      <c r="F47" s="142" t="str">
        <f t="shared" si="11"/>
        <v/>
      </c>
      <c r="G47" s="125" t="str">
        <f>IF(Results!$D48&lt;&gt;"",Results!$C48,"")</f>
        <v/>
      </c>
      <c r="H47" s="141" t="str">
        <f>IF(Results!$D48&lt;&gt;"",Results!$D48,"")</f>
        <v/>
      </c>
      <c r="I47" s="142" t="str">
        <f t="shared" si="12"/>
        <v/>
      </c>
      <c r="J47" s="143" t="str">
        <f t="shared" si="13"/>
        <v/>
      </c>
      <c r="K47" s="142" t="str">
        <f t="shared" si="14"/>
        <v/>
      </c>
      <c r="L47" s="143" t="str">
        <f t="shared" si="15"/>
        <v/>
      </c>
      <c r="M47" s="129"/>
    </row>
    <row r="48" spans="1:13" ht="15.95" customHeight="1">
      <c r="A48" s="140" t="str">
        <f t="shared" si="8"/>
        <v/>
      </c>
      <c r="B48" s="140" t="str">
        <f t="shared" si="9"/>
        <v/>
      </c>
      <c r="C48" s="125" t="str">
        <f>IF(Results!$D49&lt;&gt;"",Results!$C49,"")</f>
        <v/>
      </c>
      <c r="D48" s="141" t="str">
        <f>IF(Results!$D49&lt;&gt;"",Results!$D49,"")</f>
        <v/>
      </c>
      <c r="E48" s="142" t="str">
        <f t="shared" si="10"/>
        <v/>
      </c>
      <c r="F48" s="142" t="str">
        <f t="shared" si="11"/>
        <v/>
      </c>
      <c r="G48" s="125" t="str">
        <f>IF(Results!$D49&lt;&gt;"",Results!$C49,"")</f>
        <v/>
      </c>
      <c r="H48" s="141" t="str">
        <f>IF(Results!$D49&lt;&gt;"",Results!$D49,"")</f>
        <v/>
      </c>
      <c r="I48" s="142" t="str">
        <f t="shared" si="12"/>
        <v/>
      </c>
      <c r="J48" s="143" t="str">
        <f t="shared" si="13"/>
        <v/>
      </c>
      <c r="K48" s="142" t="str">
        <f t="shared" si="14"/>
        <v/>
      </c>
      <c r="L48" s="143" t="str">
        <f t="shared" si="15"/>
        <v/>
      </c>
      <c r="M48" s="129"/>
    </row>
    <row r="49" spans="1:13" ht="15.95" customHeight="1">
      <c r="A49" s="140" t="str">
        <f t="shared" si="8"/>
        <v/>
      </c>
      <c r="B49" s="140" t="str">
        <f t="shared" si="9"/>
        <v/>
      </c>
      <c r="C49" s="125" t="str">
        <f>IF(Results!$D50&lt;&gt;"",Results!$C50,"")</f>
        <v/>
      </c>
      <c r="D49" s="141" t="str">
        <f>IF(Results!$D50&lt;&gt;"",Results!$D50,"")</f>
        <v/>
      </c>
      <c r="E49" s="142" t="str">
        <f t="shared" si="10"/>
        <v/>
      </c>
      <c r="F49" s="142" t="str">
        <f t="shared" si="11"/>
        <v/>
      </c>
      <c r="G49" s="125" t="str">
        <f>IF(Results!$D50&lt;&gt;"",Results!$C50,"")</f>
        <v/>
      </c>
      <c r="H49" s="141" t="str">
        <f>IF(Results!$D50&lt;&gt;"",Results!$D50,"")</f>
        <v/>
      </c>
      <c r="I49" s="142" t="str">
        <f t="shared" si="12"/>
        <v/>
      </c>
      <c r="J49" s="143" t="str">
        <f t="shared" si="13"/>
        <v/>
      </c>
      <c r="K49" s="142" t="str">
        <f t="shared" si="14"/>
        <v/>
      </c>
      <c r="L49" s="143" t="str">
        <f t="shared" si="15"/>
        <v/>
      </c>
      <c r="M49" s="129"/>
    </row>
    <row r="50" spans="1:13" ht="15.95" customHeight="1">
      <c r="A50" s="140" t="str">
        <f t="shared" si="8"/>
        <v/>
      </c>
      <c r="B50" s="140" t="str">
        <f t="shared" si="9"/>
        <v/>
      </c>
      <c r="C50" s="125" t="str">
        <f>IF(Results!$D51&lt;&gt;"",Results!$C51,"")</f>
        <v/>
      </c>
      <c r="D50" s="141" t="str">
        <f>IF(Results!$D51&lt;&gt;"",Results!$D51,"")</f>
        <v/>
      </c>
      <c r="E50" s="142" t="str">
        <f t="shared" si="10"/>
        <v/>
      </c>
      <c r="F50" s="142" t="str">
        <f t="shared" si="11"/>
        <v/>
      </c>
      <c r="G50" s="125" t="str">
        <f>IF(Results!$D51&lt;&gt;"",Results!$C51,"")</f>
        <v/>
      </c>
      <c r="H50" s="141" t="str">
        <f>IF(Results!$D51&lt;&gt;"",Results!$D51,"")</f>
        <v/>
      </c>
      <c r="I50" s="142" t="str">
        <f t="shared" si="12"/>
        <v/>
      </c>
      <c r="J50" s="143" t="str">
        <f t="shared" si="13"/>
        <v/>
      </c>
      <c r="K50" s="142" t="str">
        <f t="shared" si="14"/>
        <v/>
      </c>
      <c r="L50" s="143" t="str">
        <f t="shared" si="15"/>
        <v/>
      </c>
      <c r="M50" s="129"/>
    </row>
    <row r="51" spans="1:13" ht="15.95" customHeight="1">
      <c r="A51" s="140" t="str">
        <f t="shared" si="8"/>
        <v/>
      </c>
      <c r="B51" s="140" t="str">
        <f t="shared" si="9"/>
        <v/>
      </c>
      <c r="C51" s="125" t="str">
        <f>IF(Results!$D52&lt;&gt;"",Results!$C52,"")</f>
        <v/>
      </c>
      <c r="D51" s="141" t="str">
        <f>IF(Results!$D52&lt;&gt;"",Results!$D52,"")</f>
        <v/>
      </c>
      <c r="E51" s="142" t="str">
        <f t="shared" si="10"/>
        <v/>
      </c>
      <c r="F51" s="142" t="str">
        <f t="shared" si="11"/>
        <v/>
      </c>
      <c r="G51" s="125" t="str">
        <f>IF(Results!$D52&lt;&gt;"",Results!$C52,"")</f>
        <v/>
      </c>
      <c r="H51" s="141" t="str">
        <f>IF(Results!$D52&lt;&gt;"",Results!$D52,"")</f>
        <v/>
      </c>
      <c r="I51" s="142" t="str">
        <f t="shared" si="12"/>
        <v/>
      </c>
      <c r="J51" s="143" t="str">
        <f t="shared" si="13"/>
        <v/>
      </c>
      <c r="K51" s="142" t="str">
        <f t="shared" si="14"/>
        <v/>
      </c>
      <c r="L51" s="143" t="str">
        <f t="shared" si="15"/>
        <v/>
      </c>
      <c r="M51" s="129"/>
    </row>
    <row r="52" spans="1:13" ht="15.95" customHeight="1">
      <c r="A52" s="140" t="str">
        <f t="shared" si="8"/>
        <v/>
      </c>
      <c r="B52" s="140" t="str">
        <f t="shared" si="9"/>
        <v/>
      </c>
      <c r="C52" s="125" t="str">
        <f>IF(Results!$D53&lt;&gt;"",Results!$C53,"")</f>
        <v/>
      </c>
      <c r="D52" s="141" t="str">
        <f>IF(Results!$D53&lt;&gt;"",Results!$D53,"")</f>
        <v/>
      </c>
      <c r="E52" s="142" t="str">
        <f t="shared" si="10"/>
        <v/>
      </c>
      <c r="F52" s="142" t="str">
        <f t="shared" si="11"/>
        <v/>
      </c>
      <c r="G52" s="125" t="str">
        <f>IF(Results!$D53&lt;&gt;"",Results!$C53,"")</f>
        <v/>
      </c>
      <c r="H52" s="141" t="str">
        <f>IF(Results!$D53&lt;&gt;"",Results!$D53,"")</f>
        <v/>
      </c>
      <c r="I52" s="142" t="str">
        <f t="shared" si="12"/>
        <v/>
      </c>
      <c r="J52" s="143" t="str">
        <f t="shared" si="13"/>
        <v/>
      </c>
      <c r="K52" s="142" t="str">
        <f t="shared" si="14"/>
        <v/>
      </c>
      <c r="L52" s="143" t="str">
        <f t="shared" si="15"/>
        <v/>
      </c>
      <c r="M52" s="129"/>
    </row>
    <row r="53" spans="1:13" ht="15.95" customHeight="1">
      <c r="A53" s="140" t="str">
        <f t="shared" si="8"/>
        <v/>
      </c>
      <c r="B53" s="140" t="str">
        <f t="shared" si="9"/>
        <v/>
      </c>
      <c r="C53" s="125" t="str">
        <f>IF(Results!$D54&lt;&gt;"",Results!$C54,"")</f>
        <v/>
      </c>
      <c r="D53" s="141" t="str">
        <f>IF(Results!$D54&lt;&gt;"",Results!$D54,"")</f>
        <v/>
      </c>
      <c r="E53" s="142" t="str">
        <f t="shared" si="10"/>
        <v/>
      </c>
      <c r="F53" s="142" t="str">
        <f t="shared" si="11"/>
        <v/>
      </c>
      <c r="G53" s="125" t="str">
        <f>IF(Results!$D54&lt;&gt;"",Results!$C54,"")</f>
        <v/>
      </c>
      <c r="H53" s="141" t="str">
        <f>IF(Results!$D54&lt;&gt;"",Results!$D54,"")</f>
        <v/>
      </c>
      <c r="I53" s="142" t="str">
        <f t="shared" si="12"/>
        <v/>
      </c>
      <c r="J53" s="143" t="str">
        <f t="shared" si="13"/>
        <v/>
      </c>
      <c r="K53" s="142" t="str">
        <f t="shared" si="14"/>
        <v/>
      </c>
      <c r="L53" s="143" t="str">
        <f t="shared" si="15"/>
        <v/>
      </c>
      <c r="M53" s="129"/>
    </row>
    <row r="54" spans="1:13" ht="15.95" customHeight="1">
      <c r="A54" s="140" t="str">
        <f t="shared" si="8"/>
        <v/>
      </c>
      <c r="B54" s="140" t="str">
        <f t="shared" si="9"/>
        <v/>
      </c>
      <c r="C54" s="125" t="str">
        <f>IF(Results!$D55&lt;&gt;"",Results!$C55,"")</f>
        <v/>
      </c>
      <c r="D54" s="141" t="str">
        <f>IF(Results!$D55&lt;&gt;"",Results!$D55,"")</f>
        <v/>
      </c>
      <c r="E54" s="142" t="str">
        <f t="shared" si="10"/>
        <v/>
      </c>
      <c r="F54" s="142" t="str">
        <f t="shared" si="11"/>
        <v/>
      </c>
      <c r="G54" s="125" t="str">
        <f>IF(Results!$D55&lt;&gt;"",Results!$C55,"")</f>
        <v/>
      </c>
      <c r="H54" s="141" t="str">
        <f>IF(Results!$D55&lt;&gt;"",Results!$D55,"")</f>
        <v/>
      </c>
      <c r="I54" s="142" t="str">
        <f t="shared" si="12"/>
        <v/>
      </c>
      <c r="J54" s="143" t="str">
        <f t="shared" si="13"/>
        <v/>
      </c>
      <c r="K54" s="142" t="str">
        <f t="shared" si="14"/>
        <v/>
      </c>
      <c r="L54" s="143" t="str">
        <f t="shared" si="15"/>
        <v/>
      </c>
      <c r="M54" s="129"/>
    </row>
    <row r="55" spans="1:13" ht="15.95" customHeight="1">
      <c r="A55" s="140" t="str">
        <f t="shared" si="8"/>
        <v/>
      </c>
      <c r="B55" s="140" t="str">
        <f t="shared" si="9"/>
        <v/>
      </c>
      <c r="C55" s="125" t="str">
        <f>IF(Results!$D56&lt;&gt;"",Results!$C56,"")</f>
        <v/>
      </c>
      <c r="D55" s="141" t="str">
        <f>IF(Results!$D56&lt;&gt;"",Results!$D56,"")</f>
        <v/>
      </c>
      <c r="E55" s="142" t="str">
        <f t="shared" si="10"/>
        <v/>
      </c>
      <c r="F55" s="142" t="str">
        <f t="shared" si="11"/>
        <v/>
      </c>
      <c r="G55" s="125" t="str">
        <f>IF(Results!$D56&lt;&gt;"",Results!$C56,"")</f>
        <v/>
      </c>
      <c r="H55" s="141" t="str">
        <f>IF(Results!$D56&lt;&gt;"",Results!$D56,"")</f>
        <v/>
      </c>
      <c r="I55" s="142" t="str">
        <f t="shared" si="12"/>
        <v/>
      </c>
      <c r="J55" s="143" t="str">
        <f t="shared" si="13"/>
        <v/>
      </c>
      <c r="K55" s="142" t="str">
        <f t="shared" si="14"/>
        <v/>
      </c>
      <c r="L55" s="143" t="str">
        <f t="shared" si="15"/>
        <v/>
      </c>
      <c r="M55" s="129"/>
    </row>
    <row r="56" spans="1:13" ht="15.95" customHeight="1">
      <c r="A56" s="140" t="str">
        <f t="shared" si="8"/>
        <v/>
      </c>
      <c r="B56" s="140" t="str">
        <f t="shared" si="9"/>
        <v/>
      </c>
      <c r="C56" s="125" t="str">
        <f>IF(Results!$D57&lt;&gt;"",Results!$C57,"")</f>
        <v/>
      </c>
      <c r="D56" s="141" t="str">
        <f>IF(Results!$D57&lt;&gt;"",Results!$D57,"")</f>
        <v/>
      </c>
      <c r="E56" s="142" t="str">
        <f t="shared" si="10"/>
        <v/>
      </c>
      <c r="F56" s="142" t="str">
        <f t="shared" si="11"/>
        <v/>
      </c>
      <c r="G56" s="125" t="str">
        <f>IF(Results!$D57&lt;&gt;"",Results!$C57,"")</f>
        <v/>
      </c>
      <c r="H56" s="141" t="str">
        <f>IF(Results!$D57&lt;&gt;"",Results!$D57,"")</f>
        <v/>
      </c>
      <c r="I56" s="142" t="str">
        <f t="shared" si="12"/>
        <v/>
      </c>
      <c r="J56" s="143" t="str">
        <f t="shared" si="13"/>
        <v/>
      </c>
      <c r="K56" s="142" t="str">
        <f t="shared" si="14"/>
        <v/>
      </c>
      <c r="L56" s="143" t="str">
        <f t="shared" si="15"/>
        <v/>
      </c>
      <c r="M56" s="129"/>
    </row>
    <row r="57" spans="1:13" ht="15.95" customHeight="1">
      <c r="A57" s="140" t="str">
        <f t="shared" si="8"/>
        <v/>
      </c>
      <c r="B57" s="140" t="str">
        <f t="shared" si="9"/>
        <v/>
      </c>
      <c r="C57" s="125" t="str">
        <f>IF(Results!$D58&lt;&gt;"",Results!$C58,"")</f>
        <v/>
      </c>
      <c r="D57" s="141" t="str">
        <f>IF(Results!$D58&lt;&gt;"",Results!$D58,"")</f>
        <v/>
      </c>
      <c r="E57" s="142" t="str">
        <f t="shared" si="10"/>
        <v/>
      </c>
      <c r="F57" s="142" t="str">
        <f t="shared" si="11"/>
        <v/>
      </c>
      <c r="G57" s="125" t="str">
        <f>IF(Results!$D58&lt;&gt;"",Results!$C58,"")</f>
        <v/>
      </c>
      <c r="H57" s="141" t="str">
        <f>IF(Results!$D58&lt;&gt;"",Results!$D58,"")</f>
        <v/>
      </c>
      <c r="I57" s="142" t="str">
        <f t="shared" si="12"/>
        <v/>
      </c>
      <c r="J57" s="143" t="str">
        <f t="shared" si="13"/>
        <v/>
      </c>
      <c r="K57" s="142" t="str">
        <f t="shared" si="14"/>
        <v/>
      </c>
      <c r="L57" s="143" t="str">
        <f t="shared" si="15"/>
        <v/>
      </c>
      <c r="M57" s="129"/>
    </row>
    <row r="58" spans="1:13" ht="15.95" customHeight="1">
      <c r="A58" s="140" t="str">
        <f t="shared" si="8"/>
        <v/>
      </c>
      <c r="B58" s="140" t="str">
        <f t="shared" si="9"/>
        <v/>
      </c>
      <c r="C58" s="125" t="str">
        <f>IF(Results!$D59&lt;&gt;"",Results!$C59,"")</f>
        <v/>
      </c>
      <c r="D58" s="141" t="str">
        <f>IF(Results!$D59&lt;&gt;"",Results!$D59,"")</f>
        <v/>
      </c>
      <c r="E58" s="142" t="str">
        <f t="shared" si="10"/>
        <v/>
      </c>
      <c r="F58" s="142" t="str">
        <f t="shared" si="11"/>
        <v/>
      </c>
      <c r="G58" s="125" t="str">
        <f>IF(Results!$D59&lt;&gt;"",Results!$C59,"")</f>
        <v/>
      </c>
      <c r="H58" s="141" t="str">
        <f>IF(Results!$D59&lt;&gt;"",Results!$D59,"")</f>
        <v/>
      </c>
      <c r="I58" s="142" t="str">
        <f t="shared" si="12"/>
        <v/>
      </c>
      <c r="J58" s="143" t="str">
        <f t="shared" si="13"/>
        <v/>
      </c>
      <c r="K58" s="142" t="str">
        <f t="shared" si="14"/>
        <v/>
      </c>
      <c r="L58" s="143" t="str">
        <f t="shared" si="15"/>
        <v/>
      </c>
      <c r="M58" s="129"/>
    </row>
    <row r="59" spans="1:13" ht="15.95" customHeight="1">
      <c r="A59" s="140" t="str">
        <f t="shared" si="8"/>
        <v/>
      </c>
      <c r="B59" s="140" t="str">
        <f t="shared" si="9"/>
        <v/>
      </c>
      <c r="C59" s="125" t="str">
        <f>IF(Results!$D60&lt;&gt;"",Results!$C60,"")</f>
        <v/>
      </c>
      <c r="D59" s="141" t="str">
        <f>IF(Results!$D60&lt;&gt;"",Results!$D60,"")</f>
        <v/>
      </c>
      <c r="E59" s="142" t="str">
        <f t="shared" si="10"/>
        <v/>
      </c>
      <c r="F59" s="142" t="str">
        <f t="shared" si="11"/>
        <v/>
      </c>
      <c r="G59" s="125" t="str">
        <f>IF(Results!$D60&lt;&gt;"",Results!$C60,"")</f>
        <v/>
      </c>
      <c r="H59" s="141" t="str">
        <f>IF(Results!$D60&lt;&gt;"",Results!$D60,"")</f>
        <v/>
      </c>
      <c r="I59" s="142" t="str">
        <f t="shared" si="12"/>
        <v/>
      </c>
      <c r="J59" s="143" t="str">
        <f t="shared" si="13"/>
        <v/>
      </c>
      <c r="K59" s="142" t="str">
        <f t="shared" si="14"/>
        <v/>
      </c>
      <c r="L59" s="143" t="str">
        <f t="shared" si="15"/>
        <v/>
      </c>
      <c r="M59" s="129"/>
    </row>
    <row r="60" spans="1:13" ht="15.95" customHeight="1">
      <c r="A60" s="140" t="str">
        <f t="shared" si="8"/>
        <v/>
      </c>
      <c r="B60" s="140" t="str">
        <f t="shared" si="9"/>
        <v/>
      </c>
      <c r="C60" s="125" t="str">
        <f>IF(Results!$D61&lt;&gt;"",Results!$C61,"")</f>
        <v/>
      </c>
      <c r="D60" s="141" t="str">
        <f>IF(Results!$D61&lt;&gt;"",Results!$D61,"")</f>
        <v/>
      </c>
      <c r="E60" s="142" t="str">
        <f t="shared" si="10"/>
        <v/>
      </c>
      <c r="F60" s="142" t="str">
        <f t="shared" si="11"/>
        <v/>
      </c>
      <c r="G60" s="125" t="str">
        <f>IF(Results!$D61&lt;&gt;"",Results!$C61,"")</f>
        <v/>
      </c>
      <c r="H60" s="141" t="str">
        <f>IF(Results!$D61&lt;&gt;"",Results!$D61,"")</f>
        <v/>
      </c>
      <c r="I60" s="142" t="str">
        <f t="shared" si="12"/>
        <v/>
      </c>
      <c r="J60" s="143" t="str">
        <f t="shared" si="13"/>
        <v/>
      </c>
      <c r="K60" s="142" t="str">
        <f t="shared" si="14"/>
        <v/>
      </c>
      <c r="L60" s="143" t="str">
        <f t="shared" si="15"/>
        <v/>
      </c>
      <c r="M60" s="129"/>
    </row>
    <row r="61" spans="1:13" ht="15.95" customHeight="1">
      <c r="A61" s="140" t="str">
        <f t="shared" si="8"/>
        <v/>
      </c>
      <c r="B61" s="140" t="str">
        <f t="shared" si="9"/>
        <v/>
      </c>
      <c r="C61" s="125" t="str">
        <f>IF(Results!$D62&lt;&gt;"",Results!$C62,"")</f>
        <v/>
      </c>
      <c r="D61" s="141" t="str">
        <f>IF(Results!$D62&lt;&gt;"",Results!$D62,"")</f>
        <v/>
      </c>
      <c r="E61" s="142" t="str">
        <f t="shared" si="10"/>
        <v/>
      </c>
      <c r="F61" s="142" t="str">
        <f t="shared" si="11"/>
        <v/>
      </c>
      <c r="G61" s="125" t="str">
        <f>IF(Results!$D62&lt;&gt;"",Results!$C62,"")</f>
        <v/>
      </c>
      <c r="H61" s="141" t="str">
        <f>IF(Results!$D62&lt;&gt;"",Results!$D62,"")</f>
        <v/>
      </c>
      <c r="I61" s="142" t="str">
        <f t="shared" si="12"/>
        <v/>
      </c>
      <c r="J61" s="143" t="str">
        <f t="shared" si="13"/>
        <v/>
      </c>
      <c r="K61" s="142" t="str">
        <f t="shared" si="14"/>
        <v/>
      </c>
      <c r="L61" s="143" t="str">
        <f t="shared" si="15"/>
        <v/>
      </c>
      <c r="M61" s="129"/>
    </row>
    <row r="62" spans="1:13" ht="15.95" customHeight="1">
      <c r="A62" s="140" t="str">
        <f t="shared" si="8"/>
        <v/>
      </c>
      <c r="B62" s="140" t="str">
        <f t="shared" si="9"/>
        <v/>
      </c>
      <c r="C62" s="125" t="str">
        <f>IF(Results!$D63&lt;&gt;"",Results!$C63,"")</f>
        <v/>
      </c>
      <c r="D62" s="141" t="str">
        <f>IF(Results!$D63&lt;&gt;"",Results!$D63,"")</f>
        <v/>
      </c>
      <c r="E62" s="142" t="str">
        <f t="shared" si="10"/>
        <v/>
      </c>
      <c r="F62" s="142" t="str">
        <f t="shared" si="11"/>
        <v/>
      </c>
      <c r="G62" s="125" t="str">
        <f>IF(Results!$D63&lt;&gt;"",Results!$C63,"")</f>
        <v/>
      </c>
      <c r="H62" s="141" t="str">
        <f>IF(Results!$D63&lt;&gt;"",Results!$D63,"")</f>
        <v/>
      </c>
      <c r="I62" s="142" t="str">
        <f t="shared" si="12"/>
        <v/>
      </c>
      <c r="J62" s="143" t="str">
        <f t="shared" si="13"/>
        <v/>
      </c>
      <c r="K62" s="142" t="str">
        <f t="shared" si="14"/>
        <v/>
      </c>
      <c r="L62" s="143" t="str">
        <f t="shared" si="15"/>
        <v/>
      </c>
      <c r="M62" s="129"/>
    </row>
    <row r="63" spans="1:13" ht="15.95" customHeight="1">
      <c r="A63" s="140" t="str">
        <f t="shared" si="8"/>
        <v/>
      </c>
      <c r="B63" s="140" t="str">
        <f t="shared" si="9"/>
        <v/>
      </c>
      <c r="C63" s="125" t="str">
        <f>IF(Results!$D64&lt;&gt;"",Results!$C64,"")</f>
        <v/>
      </c>
      <c r="D63" s="141" t="str">
        <f>IF(Results!$D64&lt;&gt;"",Results!$D64,"")</f>
        <v/>
      </c>
      <c r="E63" s="142" t="str">
        <f t="shared" si="10"/>
        <v/>
      </c>
      <c r="F63" s="142" t="str">
        <f t="shared" si="11"/>
        <v/>
      </c>
      <c r="G63" s="125" t="str">
        <f>IF(Results!$D64&lt;&gt;"",Results!$C64,"")</f>
        <v/>
      </c>
      <c r="H63" s="141" t="str">
        <f>IF(Results!$D64&lt;&gt;"",Results!$D64,"")</f>
        <v/>
      </c>
      <c r="I63" s="142" t="str">
        <f t="shared" si="12"/>
        <v/>
      </c>
      <c r="J63" s="143" t="str">
        <f t="shared" si="13"/>
        <v/>
      </c>
      <c r="K63" s="142" t="str">
        <f t="shared" si="14"/>
        <v/>
      </c>
      <c r="L63" s="143" t="str">
        <f t="shared" si="15"/>
        <v/>
      </c>
      <c r="M63" s="129"/>
    </row>
    <row r="64" spans="1:13" ht="15.95" customHeight="1">
      <c r="A64" s="140" t="str">
        <f t="shared" si="8"/>
        <v/>
      </c>
      <c r="B64" s="140" t="str">
        <f t="shared" si="9"/>
        <v/>
      </c>
      <c r="C64" s="125" t="str">
        <f>IF(Results!$D65&lt;&gt;"",Results!$C65,"")</f>
        <v/>
      </c>
      <c r="D64" s="141" t="str">
        <f>IF(Results!$D65&lt;&gt;"",Results!$D65,"")</f>
        <v/>
      </c>
      <c r="E64" s="142" t="str">
        <f t="shared" si="10"/>
        <v/>
      </c>
      <c r="F64" s="142" t="str">
        <f t="shared" si="11"/>
        <v/>
      </c>
      <c r="G64" s="125" t="str">
        <f>IF(Results!$D65&lt;&gt;"",Results!$C65,"")</f>
        <v/>
      </c>
      <c r="H64" s="141" t="str">
        <f>IF(Results!$D65&lt;&gt;"",Results!$D65,"")</f>
        <v/>
      </c>
      <c r="I64" s="142" t="str">
        <f t="shared" si="12"/>
        <v/>
      </c>
      <c r="J64" s="143" t="str">
        <f t="shared" si="13"/>
        <v/>
      </c>
      <c r="K64" s="142" t="str">
        <f t="shared" si="14"/>
        <v/>
      </c>
      <c r="L64" s="143" t="str">
        <f t="shared" si="15"/>
        <v/>
      </c>
      <c r="M64" s="129"/>
    </row>
    <row r="65" spans="1:13" ht="15.95" customHeight="1">
      <c r="A65" s="140" t="str">
        <f t="shared" si="8"/>
        <v/>
      </c>
      <c r="B65" s="140" t="str">
        <f t="shared" si="9"/>
        <v/>
      </c>
      <c r="C65" s="125" t="str">
        <f>IF(Results!$D66&lt;&gt;"",Results!$C66,"")</f>
        <v/>
      </c>
      <c r="D65" s="141" t="str">
        <f>IF(Results!$D66&lt;&gt;"",Results!$D66,"")</f>
        <v/>
      </c>
      <c r="E65" s="142" t="str">
        <f t="shared" si="10"/>
        <v/>
      </c>
      <c r="F65" s="142" t="str">
        <f t="shared" si="11"/>
        <v/>
      </c>
      <c r="G65" s="125" t="str">
        <f>IF(Results!$D66&lt;&gt;"",Results!$C66,"")</f>
        <v/>
      </c>
      <c r="H65" s="141" t="str">
        <f>IF(Results!$D66&lt;&gt;"",Results!$D66,"")</f>
        <v/>
      </c>
      <c r="I65" s="142" t="str">
        <f t="shared" si="12"/>
        <v/>
      </c>
      <c r="J65" s="143" t="str">
        <f t="shared" si="13"/>
        <v/>
      </c>
      <c r="K65" s="142" t="str">
        <f t="shared" si="14"/>
        <v/>
      </c>
      <c r="L65" s="143" t="str">
        <f t="shared" si="15"/>
        <v/>
      </c>
      <c r="M65" s="129"/>
    </row>
    <row r="66" spans="1:13" ht="15.95" customHeight="1">
      <c r="A66" s="140" t="str">
        <f t="shared" si="8"/>
        <v/>
      </c>
      <c r="B66" s="140" t="str">
        <f t="shared" si="9"/>
        <v/>
      </c>
      <c r="C66" s="125" t="str">
        <f>IF(Results!$D67&lt;&gt;"",Results!$C67,"")</f>
        <v/>
      </c>
      <c r="D66" s="141" t="str">
        <f>IF(Results!$D67&lt;&gt;"",Results!$D67,"")</f>
        <v/>
      </c>
      <c r="E66" s="142" t="str">
        <f t="shared" si="10"/>
        <v/>
      </c>
      <c r="F66" s="142" t="str">
        <f t="shared" si="11"/>
        <v/>
      </c>
      <c r="G66" s="125" t="str">
        <f>IF(Results!$D67&lt;&gt;"",Results!$C67,"")</f>
        <v/>
      </c>
      <c r="H66" s="141" t="str">
        <f>IF(Results!$D67&lt;&gt;"",Results!$D67,"")</f>
        <v/>
      </c>
      <c r="I66" s="142" t="str">
        <f t="shared" si="12"/>
        <v/>
      </c>
      <c r="J66" s="143" t="str">
        <f t="shared" si="13"/>
        <v/>
      </c>
      <c r="K66" s="142" t="str">
        <f t="shared" si="14"/>
        <v/>
      </c>
      <c r="L66" s="143" t="str">
        <f t="shared" si="15"/>
        <v/>
      </c>
      <c r="M66" s="129"/>
    </row>
    <row r="67" spans="1:13" ht="15.95" customHeight="1">
      <c r="A67" s="140" t="str">
        <f t="shared" si="8"/>
        <v/>
      </c>
      <c r="B67" s="140" t="str">
        <f t="shared" si="9"/>
        <v/>
      </c>
      <c r="C67" s="125" t="str">
        <f>IF(Results!$D68&lt;&gt;"",Results!$C68,"")</f>
        <v/>
      </c>
      <c r="D67" s="141" t="str">
        <f>IF(Results!$D68&lt;&gt;"",Results!$D68,"")</f>
        <v/>
      </c>
      <c r="E67" s="142" t="str">
        <f t="shared" si="10"/>
        <v/>
      </c>
      <c r="F67" s="142" t="str">
        <f t="shared" si="11"/>
        <v/>
      </c>
      <c r="G67" s="125" t="str">
        <f>IF(Results!$D68&lt;&gt;"",Results!$C68,"")</f>
        <v/>
      </c>
      <c r="H67" s="141" t="str">
        <f>IF(Results!$D68&lt;&gt;"",Results!$D68,"")</f>
        <v/>
      </c>
      <c r="I67" s="142" t="str">
        <f t="shared" si="12"/>
        <v/>
      </c>
      <c r="J67" s="143" t="str">
        <f t="shared" si="13"/>
        <v/>
      </c>
      <c r="K67" s="142" t="str">
        <f t="shared" si="14"/>
        <v/>
      </c>
      <c r="L67" s="143" t="str">
        <f t="shared" si="15"/>
        <v/>
      </c>
      <c r="M67" s="129"/>
    </row>
    <row r="68" spans="1:13" ht="15.95" customHeight="1">
      <c r="A68" s="140" t="str">
        <f t="shared" si="8"/>
        <v/>
      </c>
      <c r="B68" s="140" t="str">
        <f t="shared" si="9"/>
        <v/>
      </c>
      <c r="C68" s="125" t="str">
        <f>IF(Results!$D69&lt;&gt;"",Results!$C69,"")</f>
        <v/>
      </c>
      <c r="D68" s="141" t="str">
        <f>IF(Results!$D69&lt;&gt;"",Results!$D69,"")</f>
        <v/>
      </c>
      <c r="E68" s="142" t="str">
        <f t="shared" si="10"/>
        <v/>
      </c>
      <c r="F68" s="142" t="str">
        <f t="shared" si="11"/>
        <v/>
      </c>
      <c r="G68" s="125" t="str">
        <f>IF(Results!$D69&lt;&gt;"",Results!$C69,"")</f>
        <v/>
      </c>
      <c r="H68" s="141" t="str">
        <f>IF(Results!$D69&lt;&gt;"",Results!$D69,"")</f>
        <v/>
      </c>
      <c r="I68" s="142" t="str">
        <f t="shared" si="12"/>
        <v/>
      </c>
      <c r="J68" s="143" t="str">
        <f t="shared" si="13"/>
        <v/>
      </c>
      <c r="K68" s="142" t="str">
        <f t="shared" si="14"/>
        <v/>
      </c>
      <c r="L68" s="143" t="str">
        <f t="shared" si="15"/>
        <v/>
      </c>
      <c r="M68" s="129"/>
    </row>
    <row r="69" spans="1:13" ht="15.95" customHeight="1">
      <c r="A69" s="140" t="str">
        <f t="shared" si="8"/>
        <v/>
      </c>
      <c r="B69" s="140" t="str">
        <f t="shared" si="9"/>
        <v/>
      </c>
      <c r="C69" s="125" t="str">
        <f>IF(Results!$D70&lt;&gt;"",Results!$C70,"")</f>
        <v/>
      </c>
      <c r="D69" s="141" t="str">
        <f>IF(Results!$D70&lt;&gt;"",Results!$D70,"")</f>
        <v/>
      </c>
      <c r="E69" s="142" t="str">
        <f t="shared" si="10"/>
        <v/>
      </c>
      <c r="F69" s="142" t="str">
        <f t="shared" si="11"/>
        <v/>
      </c>
      <c r="G69" s="125" t="str">
        <f>IF(Results!$D70&lt;&gt;"",Results!$C70,"")</f>
        <v/>
      </c>
      <c r="H69" s="141" t="str">
        <f>IF(Results!$D70&lt;&gt;"",Results!$D70,"")</f>
        <v/>
      </c>
      <c r="I69" s="142" t="str">
        <f t="shared" si="12"/>
        <v/>
      </c>
      <c r="J69" s="143" t="str">
        <f t="shared" si="13"/>
        <v/>
      </c>
      <c r="K69" s="142" t="str">
        <f t="shared" si="14"/>
        <v/>
      </c>
      <c r="L69" s="143" t="str">
        <f t="shared" si="15"/>
        <v/>
      </c>
      <c r="M69" s="129"/>
    </row>
    <row r="70" spans="1:13" ht="15.95" customHeight="1">
      <c r="A70" s="140" t="str">
        <f t="shared" ref="A70:A96" si="16">IF(D70&lt;&gt;"",INDEX(RESULTADOS,$C70,7+$F$1*7),"")</f>
        <v/>
      </c>
      <c r="B70" s="140" t="str">
        <f t="shared" ref="B70:B96" si="17">IF(AND($F$1&gt;0,A70&lt;&gt;""),INDEX(RESULTADOS,$C70,$F$1*7)-A70,"")</f>
        <v/>
      </c>
      <c r="C70" s="125" t="str">
        <f>IF(Results!$D71&lt;&gt;"",Results!$C71,"")</f>
        <v/>
      </c>
      <c r="D70" s="141" t="str">
        <f>IF(Results!$D71&lt;&gt;"",Results!$D71,"")</f>
        <v/>
      </c>
      <c r="E70" s="142" t="str">
        <f t="shared" ref="E70:E96" si="18">IF(D70&lt;&gt;"",INDEX(RESULTADOS,$C70,6+$F$1*7),"")</f>
        <v/>
      </c>
      <c r="F70" s="142" t="str">
        <f t="shared" ref="F70:F96" si="19">IF(AND(E71&lt;&gt;0,E71&lt;&gt;""),E70-E71,"")</f>
        <v/>
      </c>
      <c r="G70" s="125" t="str">
        <f>IF(Results!$D71&lt;&gt;"",Results!$C71,"")</f>
        <v/>
      </c>
      <c r="H70" s="141" t="str">
        <f>IF(Results!$D71&lt;&gt;"",Results!$D71,"")</f>
        <v/>
      </c>
      <c r="I70" s="142" t="str">
        <f t="shared" ref="I70:I96" si="20">IF(H70&lt;&gt;"",INDEX(RESULTADOS,$G70,2+$F$1*7),"")</f>
        <v/>
      </c>
      <c r="J70" s="143" t="str">
        <f t="shared" ref="J70:J96" si="21">IF(H70&lt;&gt;"",INDEX(RESULTADOS,$G70,3+$F$1*7),"")</f>
        <v/>
      </c>
      <c r="K70" s="142" t="str">
        <f t="shared" ref="K70:K96" si="22">IF(H70&lt;&gt;"",INDEX(RESULTADOS,$G70,4+$F$1*7),"")</f>
        <v/>
      </c>
      <c r="L70" s="143" t="str">
        <f t="shared" ref="L70:L96" si="23">IF(H70&lt;&gt;"",INDEX(RESULTADOS,$G70,5+$F$1*7),"")</f>
        <v/>
      </c>
      <c r="M70" s="129"/>
    </row>
    <row r="71" spans="1:13" ht="15.95" customHeight="1">
      <c r="A71" s="140" t="str">
        <f t="shared" si="16"/>
        <v/>
      </c>
      <c r="B71" s="140" t="str">
        <f t="shared" si="17"/>
        <v/>
      </c>
      <c r="C71" s="125" t="str">
        <f>IF(Results!$D72&lt;&gt;"",Results!$C72,"")</f>
        <v/>
      </c>
      <c r="D71" s="141" t="str">
        <f>IF(Results!$D72&lt;&gt;"",Results!$D72,"")</f>
        <v/>
      </c>
      <c r="E71" s="142" t="str">
        <f t="shared" si="18"/>
        <v/>
      </c>
      <c r="F71" s="142" t="str">
        <f t="shared" si="19"/>
        <v/>
      </c>
      <c r="G71" s="125" t="str">
        <f>IF(Results!$D72&lt;&gt;"",Results!$C72,"")</f>
        <v/>
      </c>
      <c r="H71" s="141" t="str">
        <f>IF(Results!$D72&lt;&gt;"",Results!$D72,"")</f>
        <v/>
      </c>
      <c r="I71" s="142" t="str">
        <f t="shared" si="20"/>
        <v/>
      </c>
      <c r="J71" s="143" t="str">
        <f t="shared" si="21"/>
        <v/>
      </c>
      <c r="K71" s="142" t="str">
        <f t="shared" si="22"/>
        <v/>
      </c>
      <c r="L71" s="143" t="str">
        <f t="shared" si="23"/>
        <v/>
      </c>
      <c r="M71" s="129"/>
    </row>
    <row r="72" spans="1:13" ht="15.95" customHeight="1">
      <c r="A72" s="140" t="str">
        <f t="shared" si="16"/>
        <v/>
      </c>
      <c r="B72" s="140" t="str">
        <f t="shared" si="17"/>
        <v/>
      </c>
      <c r="C72" s="125" t="str">
        <f>IF(Results!$D73&lt;&gt;"",Results!$C73,"")</f>
        <v/>
      </c>
      <c r="D72" s="141" t="str">
        <f>IF(Results!$D73&lt;&gt;"",Results!$D73,"")</f>
        <v/>
      </c>
      <c r="E72" s="142" t="str">
        <f t="shared" si="18"/>
        <v/>
      </c>
      <c r="F72" s="142" t="str">
        <f t="shared" si="19"/>
        <v/>
      </c>
      <c r="G72" s="125" t="str">
        <f>IF(Results!$D73&lt;&gt;"",Results!$C73,"")</f>
        <v/>
      </c>
      <c r="H72" s="141" t="str">
        <f>IF(Results!$D73&lt;&gt;"",Results!$D73,"")</f>
        <v/>
      </c>
      <c r="I72" s="142" t="str">
        <f t="shared" si="20"/>
        <v/>
      </c>
      <c r="J72" s="143" t="str">
        <f t="shared" si="21"/>
        <v/>
      </c>
      <c r="K72" s="142" t="str">
        <f t="shared" si="22"/>
        <v/>
      </c>
      <c r="L72" s="143" t="str">
        <f t="shared" si="23"/>
        <v/>
      </c>
      <c r="M72" s="129"/>
    </row>
    <row r="73" spans="1:13" ht="15.95" customHeight="1">
      <c r="A73" s="140" t="str">
        <f t="shared" si="16"/>
        <v/>
      </c>
      <c r="B73" s="140" t="str">
        <f t="shared" si="17"/>
        <v/>
      </c>
      <c r="C73" s="125" t="str">
        <f>IF(Results!$D74&lt;&gt;"",Results!$C74,"")</f>
        <v/>
      </c>
      <c r="D73" s="141" t="str">
        <f>IF(Results!$D74&lt;&gt;"",Results!$D74,"")</f>
        <v/>
      </c>
      <c r="E73" s="142" t="str">
        <f t="shared" si="18"/>
        <v/>
      </c>
      <c r="F73" s="142" t="str">
        <f t="shared" si="19"/>
        <v/>
      </c>
      <c r="G73" s="125" t="str">
        <f>IF(Results!$D74&lt;&gt;"",Results!$C74,"")</f>
        <v/>
      </c>
      <c r="H73" s="141" t="str">
        <f>IF(Results!$D74&lt;&gt;"",Results!$D74,"")</f>
        <v/>
      </c>
      <c r="I73" s="142" t="str">
        <f t="shared" si="20"/>
        <v/>
      </c>
      <c r="J73" s="143" t="str">
        <f t="shared" si="21"/>
        <v/>
      </c>
      <c r="K73" s="142" t="str">
        <f t="shared" si="22"/>
        <v/>
      </c>
      <c r="L73" s="143" t="str">
        <f t="shared" si="23"/>
        <v/>
      </c>
      <c r="M73" s="129"/>
    </row>
    <row r="74" spans="1:13" ht="15.95" customHeight="1">
      <c r="A74" s="140" t="str">
        <f t="shared" si="16"/>
        <v/>
      </c>
      <c r="B74" s="140" t="str">
        <f t="shared" si="17"/>
        <v/>
      </c>
      <c r="C74" s="125" t="str">
        <f>IF(Results!$D75&lt;&gt;"",Results!$C75,"")</f>
        <v/>
      </c>
      <c r="D74" s="141" t="str">
        <f>IF(Results!$D75&lt;&gt;"",Results!$D75,"")</f>
        <v/>
      </c>
      <c r="E74" s="142" t="str">
        <f t="shared" si="18"/>
        <v/>
      </c>
      <c r="F74" s="142" t="str">
        <f t="shared" si="19"/>
        <v/>
      </c>
      <c r="G74" s="125" t="str">
        <f>IF(Results!$D75&lt;&gt;"",Results!$C75,"")</f>
        <v/>
      </c>
      <c r="H74" s="141" t="str">
        <f>IF(Results!$D75&lt;&gt;"",Results!$D75,"")</f>
        <v/>
      </c>
      <c r="I74" s="142" t="str">
        <f t="shared" si="20"/>
        <v/>
      </c>
      <c r="J74" s="143" t="str">
        <f t="shared" si="21"/>
        <v/>
      </c>
      <c r="K74" s="142" t="str">
        <f t="shared" si="22"/>
        <v/>
      </c>
      <c r="L74" s="143" t="str">
        <f t="shared" si="23"/>
        <v/>
      </c>
      <c r="M74" s="129"/>
    </row>
    <row r="75" spans="1:13" ht="15.95" customHeight="1">
      <c r="A75" s="140" t="str">
        <f t="shared" si="16"/>
        <v/>
      </c>
      <c r="B75" s="140" t="str">
        <f t="shared" si="17"/>
        <v/>
      </c>
      <c r="C75" s="125" t="str">
        <f>IF(Results!$D76&lt;&gt;"",Results!$C76,"")</f>
        <v/>
      </c>
      <c r="D75" s="141" t="str">
        <f>IF(Results!$D76&lt;&gt;"",Results!$D76,"")</f>
        <v/>
      </c>
      <c r="E75" s="142" t="str">
        <f t="shared" si="18"/>
        <v/>
      </c>
      <c r="F75" s="142" t="str">
        <f t="shared" si="19"/>
        <v/>
      </c>
      <c r="G75" s="125" t="str">
        <f>IF(Results!$D76&lt;&gt;"",Results!$C76,"")</f>
        <v/>
      </c>
      <c r="H75" s="141" t="str">
        <f>IF(Results!$D76&lt;&gt;"",Results!$D76,"")</f>
        <v/>
      </c>
      <c r="I75" s="142" t="str">
        <f t="shared" si="20"/>
        <v/>
      </c>
      <c r="J75" s="143" t="str">
        <f t="shared" si="21"/>
        <v/>
      </c>
      <c r="K75" s="142" t="str">
        <f t="shared" si="22"/>
        <v/>
      </c>
      <c r="L75" s="143" t="str">
        <f t="shared" si="23"/>
        <v/>
      </c>
      <c r="M75" s="129"/>
    </row>
    <row r="76" spans="1:13" ht="15.95" customHeight="1">
      <c r="A76" s="140" t="str">
        <f t="shared" si="16"/>
        <v/>
      </c>
      <c r="B76" s="140" t="str">
        <f t="shared" si="17"/>
        <v/>
      </c>
      <c r="C76" s="125" t="str">
        <f>IF(Results!$D77&lt;&gt;"",Results!$C77,"")</f>
        <v/>
      </c>
      <c r="D76" s="141" t="str">
        <f>IF(Results!$D77&lt;&gt;"",Results!$D77,"")</f>
        <v/>
      </c>
      <c r="E76" s="142" t="str">
        <f t="shared" si="18"/>
        <v/>
      </c>
      <c r="F76" s="142" t="str">
        <f t="shared" si="19"/>
        <v/>
      </c>
      <c r="G76" s="125" t="str">
        <f>IF(Results!$D77&lt;&gt;"",Results!$C77,"")</f>
        <v/>
      </c>
      <c r="H76" s="141" t="str">
        <f>IF(Results!$D77&lt;&gt;"",Results!$D77,"")</f>
        <v/>
      </c>
      <c r="I76" s="142" t="str">
        <f t="shared" si="20"/>
        <v/>
      </c>
      <c r="J76" s="143" t="str">
        <f t="shared" si="21"/>
        <v/>
      </c>
      <c r="K76" s="142" t="str">
        <f t="shared" si="22"/>
        <v/>
      </c>
      <c r="L76" s="143" t="str">
        <f t="shared" si="23"/>
        <v/>
      </c>
      <c r="M76" s="129"/>
    </row>
    <row r="77" spans="1:13" ht="15.95" customHeight="1">
      <c r="A77" s="140" t="str">
        <f t="shared" si="16"/>
        <v/>
      </c>
      <c r="B77" s="140" t="str">
        <f t="shared" si="17"/>
        <v/>
      </c>
      <c r="C77" s="125" t="str">
        <f>IF(Results!$D78&lt;&gt;"",Results!$C78,"")</f>
        <v/>
      </c>
      <c r="D77" s="141" t="str">
        <f>IF(Results!$D78&lt;&gt;"",Results!$D78,"")</f>
        <v/>
      </c>
      <c r="E77" s="142" t="str">
        <f t="shared" si="18"/>
        <v/>
      </c>
      <c r="F77" s="142" t="str">
        <f t="shared" si="19"/>
        <v/>
      </c>
      <c r="G77" s="125" t="str">
        <f>IF(Results!$D78&lt;&gt;"",Results!$C78,"")</f>
        <v/>
      </c>
      <c r="H77" s="141" t="str">
        <f>IF(Results!$D78&lt;&gt;"",Results!$D78,"")</f>
        <v/>
      </c>
      <c r="I77" s="142" t="str">
        <f t="shared" si="20"/>
        <v/>
      </c>
      <c r="J77" s="143" t="str">
        <f t="shared" si="21"/>
        <v/>
      </c>
      <c r="K77" s="142" t="str">
        <f t="shared" si="22"/>
        <v/>
      </c>
      <c r="L77" s="143" t="str">
        <f t="shared" si="23"/>
        <v/>
      </c>
      <c r="M77" s="129"/>
    </row>
    <row r="78" spans="1:13" ht="15.95" customHeight="1">
      <c r="A78" s="140" t="str">
        <f t="shared" si="16"/>
        <v/>
      </c>
      <c r="B78" s="140" t="str">
        <f t="shared" si="17"/>
        <v/>
      </c>
      <c r="C78" s="125" t="str">
        <f>IF(Results!$D79&lt;&gt;"",Results!$C79,"")</f>
        <v/>
      </c>
      <c r="D78" s="141" t="str">
        <f>IF(Results!$D79&lt;&gt;"",Results!$D79,"")</f>
        <v/>
      </c>
      <c r="E78" s="142" t="str">
        <f t="shared" si="18"/>
        <v/>
      </c>
      <c r="F78" s="142" t="str">
        <f t="shared" si="19"/>
        <v/>
      </c>
      <c r="G78" s="125" t="str">
        <f>IF(Results!$D79&lt;&gt;"",Results!$C79,"")</f>
        <v/>
      </c>
      <c r="H78" s="141" t="str">
        <f>IF(Results!$D79&lt;&gt;"",Results!$D79,"")</f>
        <v/>
      </c>
      <c r="I78" s="142" t="str">
        <f t="shared" si="20"/>
        <v/>
      </c>
      <c r="J78" s="143" t="str">
        <f t="shared" si="21"/>
        <v/>
      </c>
      <c r="K78" s="142" t="str">
        <f t="shared" si="22"/>
        <v/>
      </c>
      <c r="L78" s="143" t="str">
        <f t="shared" si="23"/>
        <v/>
      </c>
      <c r="M78" s="129"/>
    </row>
    <row r="79" spans="1:13" ht="15.95" customHeight="1">
      <c r="A79" s="140" t="str">
        <f t="shared" si="16"/>
        <v/>
      </c>
      <c r="B79" s="140" t="str">
        <f t="shared" si="17"/>
        <v/>
      </c>
      <c r="C79" s="125" t="str">
        <f>IF(Results!$D80&lt;&gt;"",Results!$C80,"")</f>
        <v/>
      </c>
      <c r="D79" s="141" t="str">
        <f>IF(Results!$D80&lt;&gt;"",Results!$D80,"")</f>
        <v/>
      </c>
      <c r="E79" s="142" t="str">
        <f t="shared" si="18"/>
        <v/>
      </c>
      <c r="F79" s="142" t="str">
        <f t="shared" si="19"/>
        <v/>
      </c>
      <c r="G79" s="125" t="str">
        <f>IF(Results!$D80&lt;&gt;"",Results!$C80,"")</f>
        <v/>
      </c>
      <c r="H79" s="141" t="str">
        <f>IF(Results!$D80&lt;&gt;"",Results!$D80,"")</f>
        <v/>
      </c>
      <c r="I79" s="142" t="str">
        <f t="shared" si="20"/>
        <v/>
      </c>
      <c r="J79" s="143" t="str">
        <f t="shared" si="21"/>
        <v/>
      </c>
      <c r="K79" s="142" t="str">
        <f t="shared" si="22"/>
        <v/>
      </c>
      <c r="L79" s="143" t="str">
        <f t="shared" si="23"/>
        <v/>
      </c>
      <c r="M79" s="129"/>
    </row>
    <row r="80" spans="1:13" ht="15.95" customHeight="1">
      <c r="A80" s="140" t="str">
        <f t="shared" si="16"/>
        <v/>
      </c>
      <c r="B80" s="140" t="str">
        <f t="shared" si="17"/>
        <v/>
      </c>
      <c r="C80" s="125" t="str">
        <f>IF(Results!$D81&lt;&gt;"",Results!$C81,"")</f>
        <v/>
      </c>
      <c r="D80" s="141" t="str">
        <f>IF(Results!$D81&lt;&gt;"",Results!$D81,"")</f>
        <v/>
      </c>
      <c r="E80" s="142" t="str">
        <f t="shared" si="18"/>
        <v/>
      </c>
      <c r="F80" s="142" t="str">
        <f t="shared" si="19"/>
        <v/>
      </c>
      <c r="G80" s="125" t="str">
        <f>IF(Results!$D81&lt;&gt;"",Results!$C81,"")</f>
        <v/>
      </c>
      <c r="H80" s="141" t="str">
        <f>IF(Results!$D81&lt;&gt;"",Results!$D81,"")</f>
        <v/>
      </c>
      <c r="I80" s="142" t="str">
        <f t="shared" si="20"/>
        <v/>
      </c>
      <c r="J80" s="143" t="str">
        <f t="shared" si="21"/>
        <v/>
      </c>
      <c r="K80" s="142" t="str">
        <f t="shared" si="22"/>
        <v/>
      </c>
      <c r="L80" s="143" t="str">
        <f t="shared" si="23"/>
        <v/>
      </c>
      <c r="M80" s="129"/>
    </row>
    <row r="81" spans="1:13" ht="15.95" customHeight="1">
      <c r="A81" s="140" t="str">
        <f t="shared" si="16"/>
        <v/>
      </c>
      <c r="B81" s="140" t="str">
        <f t="shared" si="17"/>
        <v/>
      </c>
      <c r="C81" s="125" t="str">
        <f>IF(Results!$D82&lt;&gt;"",Results!$C82,"")</f>
        <v/>
      </c>
      <c r="D81" s="141" t="str">
        <f>IF(Results!$D82&lt;&gt;"",Results!$D82,"")</f>
        <v/>
      </c>
      <c r="E81" s="142" t="str">
        <f t="shared" si="18"/>
        <v/>
      </c>
      <c r="F81" s="142" t="str">
        <f t="shared" si="19"/>
        <v/>
      </c>
      <c r="G81" s="125" t="str">
        <f>IF(Results!$D82&lt;&gt;"",Results!$C82,"")</f>
        <v/>
      </c>
      <c r="H81" s="141" t="str">
        <f>IF(Results!$D82&lt;&gt;"",Results!$D82,"")</f>
        <v/>
      </c>
      <c r="I81" s="142" t="str">
        <f t="shared" si="20"/>
        <v/>
      </c>
      <c r="J81" s="143" t="str">
        <f t="shared" si="21"/>
        <v/>
      </c>
      <c r="K81" s="142" t="str">
        <f t="shared" si="22"/>
        <v/>
      </c>
      <c r="L81" s="143" t="str">
        <f t="shared" si="23"/>
        <v/>
      </c>
      <c r="M81" s="129"/>
    </row>
    <row r="82" spans="1:13" ht="15.95" customHeight="1">
      <c r="A82" s="140" t="str">
        <f t="shared" si="16"/>
        <v/>
      </c>
      <c r="B82" s="140" t="str">
        <f t="shared" si="17"/>
        <v/>
      </c>
      <c r="C82" s="125" t="str">
        <f>IF(Results!$D83&lt;&gt;"",Results!$C83,"")</f>
        <v/>
      </c>
      <c r="D82" s="141" t="str">
        <f>IF(Results!$D83&lt;&gt;"",Results!$D83,"")</f>
        <v/>
      </c>
      <c r="E82" s="142" t="str">
        <f t="shared" si="18"/>
        <v/>
      </c>
      <c r="F82" s="142" t="str">
        <f t="shared" si="19"/>
        <v/>
      </c>
      <c r="G82" s="125" t="str">
        <f>IF(Results!$D83&lt;&gt;"",Results!$C83,"")</f>
        <v/>
      </c>
      <c r="H82" s="141" t="str">
        <f>IF(Results!$D83&lt;&gt;"",Results!$D83,"")</f>
        <v/>
      </c>
      <c r="I82" s="142" t="str">
        <f t="shared" si="20"/>
        <v/>
      </c>
      <c r="J82" s="143" t="str">
        <f t="shared" si="21"/>
        <v/>
      </c>
      <c r="K82" s="142" t="str">
        <f t="shared" si="22"/>
        <v/>
      </c>
      <c r="L82" s="143" t="str">
        <f t="shared" si="23"/>
        <v/>
      </c>
      <c r="M82" s="129"/>
    </row>
    <row r="83" spans="1:13" ht="15.95" customHeight="1">
      <c r="A83" s="140" t="str">
        <f t="shared" si="16"/>
        <v/>
      </c>
      <c r="B83" s="140" t="str">
        <f t="shared" si="17"/>
        <v/>
      </c>
      <c r="C83" s="125" t="str">
        <f>IF(Results!$D84&lt;&gt;"",Results!$C84,"")</f>
        <v/>
      </c>
      <c r="D83" s="141" t="str">
        <f>IF(Results!$D84&lt;&gt;"",Results!$D84,"")</f>
        <v/>
      </c>
      <c r="E83" s="142" t="str">
        <f t="shared" si="18"/>
        <v/>
      </c>
      <c r="F83" s="142" t="str">
        <f t="shared" si="19"/>
        <v/>
      </c>
      <c r="G83" s="125" t="str">
        <f>IF(Results!$D84&lt;&gt;"",Results!$C84,"")</f>
        <v/>
      </c>
      <c r="H83" s="141" t="str">
        <f>IF(Results!$D84&lt;&gt;"",Results!$D84,"")</f>
        <v/>
      </c>
      <c r="I83" s="142" t="str">
        <f t="shared" si="20"/>
        <v/>
      </c>
      <c r="J83" s="143" t="str">
        <f t="shared" si="21"/>
        <v/>
      </c>
      <c r="K83" s="142" t="str">
        <f t="shared" si="22"/>
        <v/>
      </c>
      <c r="L83" s="143" t="str">
        <f t="shared" si="23"/>
        <v/>
      </c>
      <c r="M83" s="129"/>
    </row>
    <row r="84" spans="1:13" ht="15.95" customHeight="1">
      <c r="A84" s="140" t="str">
        <f t="shared" si="16"/>
        <v/>
      </c>
      <c r="B84" s="140" t="str">
        <f t="shared" si="17"/>
        <v/>
      </c>
      <c r="C84" s="125" t="str">
        <f>IF(Results!$D85&lt;&gt;"",Results!$C85,"")</f>
        <v/>
      </c>
      <c r="D84" s="141" t="str">
        <f>IF(Results!$D85&lt;&gt;"",Results!$D85,"")</f>
        <v/>
      </c>
      <c r="E84" s="142" t="str">
        <f t="shared" si="18"/>
        <v/>
      </c>
      <c r="F84" s="142" t="str">
        <f t="shared" si="19"/>
        <v/>
      </c>
      <c r="G84" s="125" t="str">
        <f>IF(Results!$D85&lt;&gt;"",Results!$C85,"")</f>
        <v/>
      </c>
      <c r="H84" s="141" t="str">
        <f>IF(Results!$D85&lt;&gt;"",Results!$D85,"")</f>
        <v/>
      </c>
      <c r="I84" s="142" t="str">
        <f t="shared" si="20"/>
        <v/>
      </c>
      <c r="J84" s="143" t="str">
        <f t="shared" si="21"/>
        <v/>
      </c>
      <c r="K84" s="142" t="str">
        <f t="shared" si="22"/>
        <v/>
      </c>
      <c r="L84" s="143" t="str">
        <f t="shared" si="23"/>
        <v/>
      </c>
      <c r="M84" s="129"/>
    </row>
    <row r="85" spans="1:13" ht="15.95" customHeight="1">
      <c r="A85" s="140" t="str">
        <f t="shared" si="16"/>
        <v/>
      </c>
      <c r="B85" s="140" t="str">
        <f t="shared" si="17"/>
        <v/>
      </c>
      <c r="C85" s="125" t="str">
        <f>IF(Results!$D86&lt;&gt;"",Results!$C86,"")</f>
        <v/>
      </c>
      <c r="D85" s="141" t="str">
        <f>IF(Results!$D86&lt;&gt;"",Results!$D86,"")</f>
        <v/>
      </c>
      <c r="E85" s="142" t="str">
        <f t="shared" si="18"/>
        <v/>
      </c>
      <c r="F85" s="142" t="str">
        <f t="shared" si="19"/>
        <v/>
      </c>
      <c r="G85" s="125" t="str">
        <f>IF(Results!$D86&lt;&gt;"",Results!$C86,"")</f>
        <v/>
      </c>
      <c r="H85" s="141" t="str">
        <f>IF(Results!$D86&lt;&gt;"",Results!$D86,"")</f>
        <v/>
      </c>
      <c r="I85" s="142" t="str">
        <f t="shared" si="20"/>
        <v/>
      </c>
      <c r="J85" s="143" t="str">
        <f t="shared" si="21"/>
        <v/>
      </c>
      <c r="K85" s="142" t="str">
        <f t="shared" si="22"/>
        <v/>
      </c>
      <c r="L85" s="143" t="str">
        <f t="shared" si="23"/>
        <v/>
      </c>
      <c r="M85" s="129"/>
    </row>
    <row r="86" spans="1:13" ht="15.95" customHeight="1">
      <c r="A86" s="140" t="str">
        <f t="shared" si="16"/>
        <v/>
      </c>
      <c r="B86" s="140" t="str">
        <f t="shared" si="17"/>
        <v/>
      </c>
      <c r="C86" s="125" t="str">
        <f>IF(Results!$D87&lt;&gt;"",Results!$C87,"")</f>
        <v/>
      </c>
      <c r="D86" s="141" t="str">
        <f>IF(Results!$D87&lt;&gt;"",Results!$D87,"")</f>
        <v/>
      </c>
      <c r="E86" s="142" t="str">
        <f t="shared" si="18"/>
        <v/>
      </c>
      <c r="F86" s="142" t="str">
        <f t="shared" si="19"/>
        <v/>
      </c>
      <c r="G86" s="125" t="str">
        <f>IF(Results!$D87&lt;&gt;"",Results!$C87,"")</f>
        <v/>
      </c>
      <c r="H86" s="141" t="str">
        <f>IF(Results!$D87&lt;&gt;"",Results!$D87,"")</f>
        <v/>
      </c>
      <c r="I86" s="142" t="str">
        <f t="shared" si="20"/>
        <v/>
      </c>
      <c r="J86" s="143" t="str">
        <f t="shared" si="21"/>
        <v/>
      </c>
      <c r="K86" s="142" t="str">
        <f t="shared" si="22"/>
        <v/>
      </c>
      <c r="L86" s="143" t="str">
        <f t="shared" si="23"/>
        <v/>
      </c>
      <c r="M86" s="129"/>
    </row>
    <row r="87" spans="1:13" ht="15.95" customHeight="1">
      <c r="A87" s="140" t="str">
        <f t="shared" si="16"/>
        <v/>
      </c>
      <c r="B87" s="140" t="str">
        <f t="shared" si="17"/>
        <v/>
      </c>
      <c r="C87" s="125" t="str">
        <f>IF(Results!$D88&lt;&gt;"",Results!$C88,"")</f>
        <v/>
      </c>
      <c r="D87" s="141" t="str">
        <f>IF(Results!$D88&lt;&gt;"",Results!$D88,"")</f>
        <v/>
      </c>
      <c r="E87" s="142" t="str">
        <f t="shared" si="18"/>
        <v/>
      </c>
      <c r="F87" s="142" t="str">
        <f t="shared" si="19"/>
        <v/>
      </c>
      <c r="G87" s="125" t="str">
        <f>IF(Results!$D88&lt;&gt;"",Results!$C88,"")</f>
        <v/>
      </c>
      <c r="H87" s="141" t="str">
        <f>IF(Results!$D88&lt;&gt;"",Results!$D88,"")</f>
        <v/>
      </c>
      <c r="I87" s="142" t="str">
        <f t="shared" si="20"/>
        <v/>
      </c>
      <c r="J87" s="143" t="str">
        <f t="shared" si="21"/>
        <v/>
      </c>
      <c r="K87" s="142" t="str">
        <f t="shared" si="22"/>
        <v/>
      </c>
      <c r="L87" s="143" t="str">
        <f t="shared" si="23"/>
        <v/>
      </c>
      <c r="M87" s="129"/>
    </row>
    <row r="88" spans="1:13" ht="15.95" customHeight="1">
      <c r="A88" s="140" t="str">
        <f t="shared" si="16"/>
        <v/>
      </c>
      <c r="B88" s="140" t="str">
        <f t="shared" si="17"/>
        <v/>
      </c>
      <c r="C88" s="125" t="str">
        <f>IF(Results!$D89&lt;&gt;"",Results!$C89,"")</f>
        <v/>
      </c>
      <c r="D88" s="141" t="str">
        <f>IF(Results!$D89&lt;&gt;"",Results!$D89,"")</f>
        <v/>
      </c>
      <c r="E88" s="142" t="str">
        <f t="shared" si="18"/>
        <v/>
      </c>
      <c r="F88" s="142" t="str">
        <f t="shared" si="19"/>
        <v/>
      </c>
      <c r="G88" s="125" t="str">
        <f>IF(Results!$D89&lt;&gt;"",Results!$C89,"")</f>
        <v/>
      </c>
      <c r="H88" s="141" t="str">
        <f>IF(Results!$D89&lt;&gt;"",Results!$D89,"")</f>
        <v/>
      </c>
      <c r="I88" s="142" t="str">
        <f t="shared" si="20"/>
        <v/>
      </c>
      <c r="J88" s="143" t="str">
        <f t="shared" si="21"/>
        <v/>
      </c>
      <c r="K88" s="142" t="str">
        <f t="shared" si="22"/>
        <v/>
      </c>
      <c r="L88" s="143" t="str">
        <f t="shared" si="23"/>
        <v/>
      </c>
      <c r="M88" s="129"/>
    </row>
    <row r="89" spans="1:13" ht="15.95" customHeight="1">
      <c r="A89" s="140" t="str">
        <f t="shared" si="16"/>
        <v/>
      </c>
      <c r="B89" s="140" t="str">
        <f t="shared" si="17"/>
        <v/>
      </c>
      <c r="C89" s="125" t="str">
        <f>IF(Results!$D90&lt;&gt;"",Results!$C90,"")</f>
        <v/>
      </c>
      <c r="D89" s="141" t="str">
        <f>IF(Results!$D90&lt;&gt;"",Results!$D90,"")</f>
        <v/>
      </c>
      <c r="E89" s="142" t="str">
        <f t="shared" si="18"/>
        <v/>
      </c>
      <c r="F89" s="142" t="str">
        <f t="shared" si="19"/>
        <v/>
      </c>
      <c r="G89" s="125" t="str">
        <f>IF(Results!$D90&lt;&gt;"",Results!$C90,"")</f>
        <v/>
      </c>
      <c r="H89" s="141" t="str">
        <f>IF(Results!$D90&lt;&gt;"",Results!$D90,"")</f>
        <v/>
      </c>
      <c r="I89" s="142" t="str">
        <f t="shared" si="20"/>
        <v/>
      </c>
      <c r="J89" s="143" t="str">
        <f t="shared" si="21"/>
        <v/>
      </c>
      <c r="K89" s="142" t="str">
        <f t="shared" si="22"/>
        <v/>
      </c>
      <c r="L89" s="143" t="str">
        <f t="shared" si="23"/>
        <v/>
      </c>
      <c r="M89" s="129"/>
    </row>
    <row r="90" spans="1:13" ht="15.95" customHeight="1">
      <c r="A90" s="140" t="str">
        <f t="shared" si="16"/>
        <v/>
      </c>
      <c r="B90" s="140" t="str">
        <f t="shared" si="17"/>
        <v/>
      </c>
      <c r="C90" s="125" t="str">
        <f>IF(Results!$D91&lt;&gt;"",Results!$C91,"")</f>
        <v/>
      </c>
      <c r="D90" s="141" t="str">
        <f>IF(Results!$D91&lt;&gt;"",Results!$D91,"")</f>
        <v/>
      </c>
      <c r="E90" s="142" t="str">
        <f t="shared" si="18"/>
        <v/>
      </c>
      <c r="F90" s="142" t="str">
        <f t="shared" si="19"/>
        <v/>
      </c>
      <c r="G90" s="125" t="str">
        <f>IF(Results!$D91&lt;&gt;"",Results!$C91,"")</f>
        <v/>
      </c>
      <c r="H90" s="141" t="str">
        <f>IF(Results!$D91&lt;&gt;"",Results!$D91,"")</f>
        <v/>
      </c>
      <c r="I90" s="142" t="str">
        <f t="shared" si="20"/>
        <v/>
      </c>
      <c r="J90" s="143" t="str">
        <f t="shared" si="21"/>
        <v/>
      </c>
      <c r="K90" s="142" t="str">
        <f t="shared" si="22"/>
        <v/>
      </c>
      <c r="L90" s="143" t="str">
        <f t="shared" si="23"/>
        <v/>
      </c>
      <c r="M90" s="129"/>
    </row>
    <row r="91" spans="1:13" ht="15.95" customHeight="1">
      <c r="A91" s="140" t="str">
        <f t="shared" si="16"/>
        <v/>
      </c>
      <c r="B91" s="140" t="str">
        <f t="shared" si="17"/>
        <v/>
      </c>
      <c r="C91" s="125" t="str">
        <f>IF(Results!$D92&lt;&gt;"",Results!$C92,"")</f>
        <v/>
      </c>
      <c r="D91" s="141" t="str">
        <f>IF(Results!$D92&lt;&gt;"",Results!$D92,"")</f>
        <v/>
      </c>
      <c r="E91" s="142" t="str">
        <f t="shared" si="18"/>
        <v/>
      </c>
      <c r="F91" s="142" t="str">
        <f t="shared" si="19"/>
        <v/>
      </c>
      <c r="G91" s="125" t="str">
        <f>IF(Results!$D92&lt;&gt;"",Results!$C92,"")</f>
        <v/>
      </c>
      <c r="H91" s="141" t="str">
        <f>IF(Results!$D92&lt;&gt;"",Results!$D92,"")</f>
        <v/>
      </c>
      <c r="I91" s="142" t="str">
        <f t="shared" si="20"/>
        <v/>
      </c>
      <c r="J91" s="143" t="str">
        <f t="shared" si="21"/>
        <v/>
      </c>
      <c r="K91" s="142" t="str">
        <f t="shared" si="22"/>
        <v/>
      </c>
      <c r="L91" s="143" t="str">
        <f t="shared" si="23"/>
        <v/>
      </c>
      <c r="M91" s="129"/>
    </row>
    <row r="92" spans="1:13" ht="15.95" customHeight="1">
      <c r="A92" s="140" t="str">
        <f t="shared" si="16"/>
        <v/>
      </c>
      <c r="B92" s="140" t="str">
        <f t="shared" si="17"/>
        <v/>
      </c>
      <c r="C92" s="125" t="str">
        <f>IF(Results!$D93&lt;&gt;"",Results!$C93,"")</f>
        <v/>
      </c>
      <c r="D92" s="141" t="str">
        <f>IF(Results!$D93&lt;&gt;"",Results!$D93,"")</f>
        <v/>
      </c>
      <c r="E92" s="142" t="str">
        <f t="shared" si="18"/>
        <v/>
      </c>
      <c r="F92" s="142" t="str">
        <f t="shared" si="19"/>
        <v/>
      </c>
      <c r="G92" s="125" t="str">
        <f>IF(Results!$D93&lt;&gt;"",Results!$C93,"")</f>
        <v/>
      </c>
      <c r="H92" s="141" t="str">
        <f>IF(Results!$D93&lt;&gt;"",Results!$D93,"")</f>
        <v/>
      </c>
      <c r="I92" s="142" t="str">
        <f t="shared" si="20"/>
        <v/>
      </c>
      <c r="J92" s="143" t="str">
        <f t="shared" si="21"/>
        <v/>
      </c>
      <c r="K92" s="142" t="str">
        <f t="shared" si="22"/>
        <v/>
      </c>
      <c r="L92" s="143" t="str">
        <f t="shared" si="23"/>
        <v/>
      </c>
      <c r="M92" s="129"/>
    </row>
    <row r="93" spans="1:13" ht="15.95" customHeight="1">
      <c r="A93" s="140" t="str">
        <f t="shared" si="16"/>
        <v/>
      </c>
      <c r="B93" s="140" t="str">
        <f t="shared" si="17"/>
        <v/>
      </c>
      <c r="C93" s="125" t="str">
        <f>IF(Results!$D94&lt;&gt;"",Results!$C94,"")</f>
        <v/>
      </c>
      <c r="D93" s="141" t="str">
        <f>IF(Results!$D94&lt;&gt;"",Results!$D94,"")</f>
        <v/>
      </c>
      <c r="E93" s="142" t="str">
        <f t="shared" si="18"/>
        <v/>
      </c>
      <c r="F93" s="142" t="str">
        <f t="shared" si="19"/>
        <v/>
      </c>
      <c r="G93" s="125" t="str">
        <f>IF(Results!$D94&lt;&gt;"",Results!$C94,"")</f>
        <v/>
      </c>
      <c r="H93" s="141" t="str">
        <f>IF(Results!$D94&lt;&gt;"",Results!$D94,"")</f>
        <v/>
      </c>
      <c r="I93" s="142" t="str">
        <f t="shared" si="20"/>
        <v/>
      </c>
      <c r="J93" s="143" t="str">
        <f t="shared" si="21"/>
        <v/>
      </c>
      <c r="K93" s="142" t="str">
        <f t="shared" si="22"/>
        <v/>
      </c>
      <c r="L93" s="143" t="str">
        <f t="shared" si="23"/>
        <v/>
      </c>
      <c r="M93" s="129"/>
    </row>
    <row r="94" spans="1:13" ht="15.95" customHeight="1">
      <c r="A94" s="140" t="str">
        <f t="shared" si="16"/>
        <v/>
      </c>
      <c r="B94" s="140" t="str">
        <f t="shared" si="17"/>
        <v/>
      </c>
      <c r="C94" s="125" t="str">
        <f>IF(Results!$D95&lt;&gt;"",Results!$C95,"")</f>
        <v/>
      </c>
      <c r="D94" s="141" t="str">
        <f>IF(Results!$D95&lt;&gt;"",Results!$D95,"")</f>
        <v/>
      </c>
      <c r="E94" s="142" t="str">
        <f t="shared" si="18"/>
        <v/>
      </c>
      <c r="F94" s="142" t="str">
        <f t="shared" si="19"/>
        <v/>
      </c>
      <c r="G94" s="125" t="str">
        <f>IF(Results!$D95&lt;&gt;"",Results!$C95,"")</f>
        <v/>
      </c>
      <c r="H94" s="141" t="str">
        <f>IF(Results!$D95&lt;&gt;"",Results!$D95,"")</f>
        <v/>
      </c>
      <c r="I94" s="142" t="str">
        <f t="shared" si="20"/>
        <v/>
      </c>
      <c r="J94" s="143" t="str">
        <f t="shared" si="21"/>
        <v/>
      </c>
      <c r="K94" s="142" t="str">
        <f t="shared" si="22"/>
        <v/>
      </c>
      <c r="L94" s="143" t="str">
        <f t="shared" si="23"/>
        <v/>
      </c>
      <c r="M94" s="129"/>
    </row>
    <row r="95" spans="1:13" ht="15.95" customHeight="1">
      <c r="A95" s="140" t="str">
        <f t="shared" si="16"/>
        <v/>
      </c>
      <c r="B95" s="140" t="str">
        <f t="shared" si="17"/>
        <v/>
      </c>
      <c r="C95" s="125" t="str">
        <f>IF(Results!$D96&lt;&gt;"",Results!$C96,"")</f>
        <v/>
      </c>
      <c r="D95" s="141" t="str">
        <f>IF(Results!$D96&lt;&gt;"",Results!$D96,"")</f>
        <v/>
      </c>
      <c r="E95" s="142" t="str">
        <f t="shared" si="18"/>
        <v/>
      </c>
      <c r="F95" s="142" t="str">
        <f t="shared" si="19"/>
        <v/>
      </c>
      <c r="G95" s="125" t="str">
        <f>IF(Results!$D96&lt;&gt;"",Results!$C96,"")</f>
        <v/>
      </c>
      <c r="H95" s="141" t="str">
        <f>IF(Results!$D96&lt;&gt;"",Results!$D96,"")</f>
        <v/>
      </c>
      <c r="I95" s="142" t="str">
        <f t="shared" si="20"/>
        <v/>
      </c>
      <c r="J95" s="143" t="str">
        <f t="shared" si="21"/>
        <v/>
      </c>
      <c r="K95" s="142" t="str">
        <f t="shared" si="22"/>
        <v/>
      </c>
      <c r="L95" s="143" t="str">
        <f t="shared" si="23"/>
        <v/>
      </c>
      <c r="M95" s="129"/>
    </row>
    <row r="96" spans="1:13" ht="15.95" customHeight="1">
      <c r="A96" s="140" t="str">
        <f t="shared" si="16"/>
        <v/>
      </c>
      <c r="B96" s="140" t="str">
        <f t="shared" si="17"/>
        <v/>
      </c>
      <c r="C96" s="125" t="str">
        <f>IF(Results!$D97&lt;&gt;"",Results!$C97,"")</f>
        <v/>
      </c>
      <c r="D96" s="141" t="str">
        <f>IF(Results!$D97&lt;&gt;"",Results!$D97,"")</f>
        <v/>
      </c>
      <c r="E96" s="142" t="str">
        <f t="shared" si="18"/>
        <v/>
      </c>
      <c r="F96" s="142" t="str">
        <f t="shared" si="19"/>
        <v/>
      </c>
      <c r="G96" s="125" t="str">
        <f>IF(Results!$D97&lt;&gt;"",Results!$C97,"")</f>
        <v/>
      </c>
      <c r="H96" s="141" t="str">
        <f>IF(Results!$D97&lt;&gt;"",Results!$D97,"")</f>
        <v/>
      </c>
      <c r="I96" s="142" t="str">
        <f t="shared" si="20"/>
        <v/>
      </c>
      <c r="J96" s="143" t="str">
        <f t="shared" si="21"/>
        <v/>
      </c>
      <c r="K96" s="142" t="str">
        <f t="shared" si="22"/>
        <v/>
      </c>
      <c r="L96" s="143" t="str">
        <f t="shared" si="23"/>
        <v/>
      </c>
      <c r="M96" s="129"/>
    </row>
  </sheetData>
  <sheetProtection sheet="1" objects="1" scenarios="1"/>
  <mergeCells count="7">
    <mergeCell ref="A1:D4"/>
    <mergeCell ref="E1:E4"/>
    <mergeCell ref="F1:F4"/>
    <mergeCell ref="J1:L1"/>
    <mergeCell ref="J2:L2"/>
    <mergeCell ref="J4:L4"/>
    <mergeCell ref="J3:L3"/>
  </mergeCells>
  <phoneticPr fontId="0" type="noConversion"/>
  <pageMargins left="0.39370078740157483" right="0.39370078740157483" top="0.39370078740157483" bottom="0.39370078740157483" header="0" footer="0"/>
  <pageSetup paperSize="9" scale="90" orientation="portrait" horizontalDpi="300" verticalDpi="300" r:id="rId1"/>
  <headerFooter alignWithMargins="0"/>
  <legacyDrawing r:id="rId2"/>
  <controls>
    <control shapeId="7169" r:id="rId3" name="Spin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6"/>
  <dimension ref="A1:G97"/>
  <sheetViews>
    <sheetView showZeros="0" topLeftCell="A2" workbookViewId="0">
      <selection activeCell="C8" sqref="C8"/>
    </sheetView>
  </sheetViews>
  <sheetFormatPr baseColWidth="10" defaultRowHeight="12.95" customHeight="1"/>
  <cols>
    <col min="1" max="1" width="6.140625" style="36" bestFit="1" customWidth="1"/>
    <col min="2" max="2" width="6" style="37" customWidth="1"/>
    <col min="3" max="3" width="40.140625" style="37" customWidth="1"/>
    <col min="4" max="4" width="22.28515625" style="37" hidden="1" customWidth="1"/>
    <col min="5" max="5" width="10.5703125" style="37" customWidth="1"/>
    <col min="6" max="7" width="11.7109375" style="37" customWidth="1"/>
    <col min="8" max="16384" width="11.42578125" style="36"/>
  </cols>
  <sheetData>
    <row r="1" spans="1:7" ht="12.95" hidden="1" customHeight="1" thickBot="1">
      <c r="F1" s="191">
        <f ca="1">MAX(F7:F39)</f>
        <v>2921.0519003790459</v>
      </c>
    </row>
    <row r="2" spans="1:7" ht="15.95" customHeight="1">
      <c r="A2" s="232" t="s">
        <v>23</v>
      </c>
      <c r="B2" s="232"/>
      <c r="C2" s="232"/>
      <c r="D2" s="232"/>
      <c r="E2" s="232"/>
      <c r="F2" s="232"/>
      <c r="G2" s="232"/>
    </row>
    <row r="3" spans="1:7" ht="15.95" customHeight="1">
      <c r="A3" s="232"/>
      <c r="B3" s="232"/>
      <c r="C3" s="232"/>
      <c r="D3" s="232"/>
      <c r="E3" s="232"/>
      <c r="F3" s="232"/>
      <c r="G3" s="232"/>
    </row>
    <row r="4" spans="1:7" ht="15.95" customHeight="1">
      <c r="A4" s="232"/>
      <c r="B4" s="232"/>
      <c r="C4" s="232"/>
      <c r="D4" s="232"/>
      <c r="E4" s="232"/>
      <c r="F4" s="232"/>
      <c r="G4" s="232"/>
    </row>
    <row r="5" spans="1:7" ht="15.95" customHeight="1">
      <c r="A5" s="232"/>
      <c r="B5" s="232"/>
      <c r="C5" s="232"/>
      <c r="D5" s="232"/>
      <c r="E5" s="232"/>
      <c r="F5" s="232"/>
      <c r="G5" s="232"/>
    </row>
    <row r="6" spans="1:7" ht="30" customHeight="1">
      <c r="A6" s="192" t="s">
        <v>21</v>
      </c>
      <c r="B6" s="192" t="s">
        <v>0</v>
      </c>
      <c r="C6" s="192" t="s">
        <v>22</v>
      </c>
      <c r="D6" s="192" t="s">
        <v>26</v>
      </c>
      <c r="E6" s="192" t="s">
        <v>4</v>
      </c>
      <c r="F6" s="192" t="s">
        <v>2</v>
      </c>
      <c r="G6" s="192" t="s">
        <v>1</v>
      </c>
    </row>
    <row r="7" spans="1:7" ht="15.95" customHeight="1">
      <c r="A7" s="194">
        <f ca="1">IF(AND(Results!$E$1&gt;0,B7&lt;&gt;""),INDEX(RESULTADOS,$B7,7+(Results!$E$1-1)*7),"")</f>
        <v>1</v>
      </c>
      <c r="B7" s="193">
        <f>Results!C30</f>
        <v>24</v>
      </c>
      <c r="C7" s="195" t="str">
        <f>Results!D30</f>
        <v>Arturo Menendez</v>
      </c>
      <c r="D7" s="195" t="str">
        <f>Results!E30</f>
        <v>Los collacios</v>
      </c>
      <c r="E7" s="196">
        <f ca="1">IF(A7&lt;&gt;"",SUMIF(Results!$HW30:$IU30,"&lt;&gt;"""),"")</f>
        <v>0</v>
      </c>
      <c r="F7" s="194">
        <f ca="1">IF(A7&lt;&gt;"",INDEX(RESULTADOS,$B7,6+(Results!$E$1-1)*7),"")</f>
        <v>2921.0519003790459</v>
      </c>
      <c r="G7" s="197">
        <f ca="1">IF(A7&lt;&gt;"",1000*F7/$F$1,"")</f>
        <v>1000</v>
      </c>
    </row>
    <row r="8" spans="1:7" ht="15.95" customHeight="1">
      <c r="A8" s="194">
        <f ca="1">IF(AND(Results!$E$1&gt;0,B8&lt;&gt;""),INDEX(RESULTADOS,$B8,7+(Results!$E$1-1)*7),"")</f>
        <v>2</v>
      </c>
      <c r="B8" s="193">
        <f>Results!C29</f>
        <v>23</v>
      </c>
      <c r="C8" s="195" t="str">
        <f>Results!D29</f>
        <v>Alfred Hitzler</v>
      </c>
      <c r="D8" s="195" t="str">
        <f>Results!E29</f>
        <v>DÖF</v>
      </c>
      <c r="E8" s="196">
        <f ca="1">IF(A8&lt;&gt;"",SUMIF(Results!$HW29:$IU29,"&lt;&gt;"""),"")</f>
        <v>0</v>
      </c>
      <c r="F8" s="194">
        <f ca="1">IF(A8&lt;&gt;"",INDEX(RESULTADOS,$B8,6+(Results!$E$1-1)*7),"")</f>
        <v>2891.5016027250613</v>
      </c>
      <c r="G8" s="197">
        <f t="shared" ref="G8:G71" ca="1" si="0">IF(A8&lt;&gt;"",1000*F8/$F$1,"")</f>
        <v>989.88367935189706</v>
      </c>
    </row>
    <row r="9" spans="1:7" ht="15.95" customHeight="1">
      <c r="A9" s="194">
        <f ca="1">IF(AND(Results!$E$1&gt;0,B9&lt;&gt;""),INDEX(RESULTADOS,$B9,7+(Results!$E$1-1)*7),"")</f>
        <v>3</v>
      </c>
      <c r="B9" s="193">
        <f>Results!C14</f>
        <v>8</v>
      </c>
      <c r="C9" s="195" t="str">
        <f>Results!D14</f>
        <v>Jesus Herrera</v>
      </c>
      <c r="D9" s="195" t="str">
        <f>Results!E14</f>
        <v>Slope machine</v>
      </c>
      <c r="E9" s="196">
        <f ca="1">IF(A9&lt;&gt;"",SUMIF(Results!$HW14:$IU14,"&lt;&gt;"""),"")</f>
        <v>0</v>
      </c>
      <c r="F9" s="194">
        <f ca="1">IF(A9&lt;&gt;"",INDEX(RESULTADOS,$B9,6+(Results!$E$1-1)*7),"")</f>
        <v>2858.5759031730627</v>
      </c>
      <c r="G9" s="197">
        <f t="shared" ca="1" si="0"/>
        <v>978.61181542242491</v>
      </c>
    </row>
    <row r="10" spans="1:7" ht="15.95" customHeight="1">
      <c r="A10" s="194">
        <f ca="1">IF(AND(Results!$E$1&gt;0,B10&lt;&gt;""),INDEX(RESULTADOS,$B10,7+(Results!$E$1-1)*7),"")</f>
        <v>4</v>
      </c>
      <c r="B10" s="193">
        <f>Results!C9</f>
        <v>3</v>
      </c>
      <c r="C10" s="195" t="str">
        <f>Results!D9</f>
        <v>Siggi Schedel</v>
      </c>
      <c r="D10" s="195" t="str">
        <f>Results!E9</f>
        <v>Como estamos?</v>
      </c>
      <c r="E10" s="196">
        <f ca="1">IF(A10&lt;&gt;"",SUMIF(Results!$HW9:$IU9,"&lt;&gt;"""),"")</f>
        <v>0</v>
      </c>
      <c r="F10" s="194">
        <f ca="1">IF(A10&lt;&gt;"",INDEX(RESULTADOS,$B10,6+(Results!$E$1-1)*7),"")</f>
        <v>2854.8136633273239</v>
      </c>
      <c r="G10" s="197">
        <f t="shared" ca="1" si="0"/>
        <v>977.32384109877444</v>
      </c>
    </row>
    <row r="11" spans="1:7" ht="15.95" customHeight="1">
      <c r="A11" s="194">
        <f ca="1">IF(AND(Results!$E$1&gt;0,B11&lt;&gt;""),INDEX(RESULTADOS,$B11,7+(Results!$E$1-1)*7),"")</f>
        <v>5</v>
      </c>
      <c r="B11" s="193">
        <f>Results!C31</f>
        <v>25</v>
      </c>
      <c r="C11" s="195" t="str">
        <f>Results!D31</f>
        <v>Gerardo Plaza</v>
      </c>
      <c r="D11" s="195" t="str">
        <f>Results!E31</f>
        <v>Watering Cans</v>
      </c>
      <c r="E11" s="196">
        <f ca="1">IF(A11&lt;&gt;"",SUMIF(Results!$HW31:$IU31,"&lt;&gt;"""),"")</f>
        <v>0</v>
      </c>
      <c r="F11" s="194">
        <f ca="1">IF(A11&lt;&gt;"",INDEX(RESULTADOS,$B11,6+(Results!$E$1-1)*7),"")</f>
        <v>2835.840202508236</v>
      </c>
      <c r="G11" s="197">
        <f t="shared" ca="1" si="0"/>
        <v>970.82842045368909</v>
      </c>
    </row>
    <row r="12" spans="1:7" ht="15.95" customHeight="1">
      <c r="A12" s="194">
        <f ca="1">IF(AND(Results!$E$1&gt;0,B12&lt;&gt;""),INDEX(RESULTADOS,$B12,7+(Results!$E$1-1)*7),"")</f>
        <v>6</v>
      </c>
      <c r="B12" s="193">
        <f>Results!C22</f>
        <v>16</v>
      </c>
      <c r="C12" s="195" t="str">
        <f>Results!D22</f>
        <v>Carlos Cantero</v>
      </c>
      <c r="D12" s="195" t="str">
        <f>Results!E22</f>
        <v>FSC3</v>
      </c>
      <c r="E12" s="196">
        <f ca="1">IF(A12&lt;&gt;"",SUMIF(Results!$HW22:$IU22,"&lt;&gt;"""),"")</f>
        <v>0</v>
      </c>
      <c r="F12" s="194">
        <f ca="1">IF(A12&lt;&gt;"",INDEX(RESULTADOS,$B12,6+(Results!$E$1-1)*7),"")</f>
        <v>2801.3098075560893</v>
      </c>
      <c r="G12" s="197">
        <f t="shared" ca="1" si="0"/>
        <v>959.0072012046694</v>
      </c>
    </row>
    <row r="13" spans="1:7" ht="15.95" customHeight="1">
      <c r="A13" s="194">
        <f ca="1">IF(AND(Results!$E$1&gt;0,B13&lt;&gt;""),INDEX(RESULTADOS,$B13,7+(Results!$E$1-1)*7),"")</f>
        <v>7</v>
      </c>
      <c r="B13" s="193">
        <f>Results!C23</f>
        <v>17</v>
      </c>
      <c r="C13" s="195" t="str">
        <f>Results!D23</f>
        <v>José Luis Alvarez</v>
      </c>
      <c r="D13" s="195" t="str">
        <f>Results!E23</f>
        <v>Los collacios</v>
      </c>
      <c r="E13" s="196">
        <f ca="1">IF(A13&lt;&gt;"",SUMIF(Results!$HW23:$IU23,"&lt;&gt;"""),"")</f>
        <v>0</v>
      </c>
      <c r="F13" s="194">
        <f ca="1">IF(A13&lt;&gt;"",INDEX(RESULTADOS,$B13,6+(Results!$E$1-1)*7),"")</f>
        <v>2789.1001439863153</v>
      </c>
      <c r="G13" s="197">
        <f t="shared" ca="1" si="0"/>
        <v>954.82731533266906</v>
      </c>
    </row>
    <row r="14" spans="1:7" ht="15.95" customHeight="1">
      <c r="A14" s="194">
        <f ca="1">IF(AND(Results!$E$1&gt;0,B14&lt;&gt;""),INDEX(RESULTADOS,$B14,7+(Results!$E$1-1)*7),"")</f>
        <v>8</v>
      </c>
      <c r="B14" s="193">
        <f>Results!C19</f>
        <v>13</v>
      </c>
      <c r="C14" s="195" t="str">
        <f>Results!D19</f>
        <v>André Austen</v>
      </c>
      <c r="D14" s="195" t="str">
        <f>Results!E19</f>
        <v>Como estamos?</v>
      </c>
      <c r="E14" s="196">
        <f ca="1">IF(A14&lt;&gt;"",SUMIF(Results!$HW19:$IU19,"&lt;&gt;"""),"")</f>
        <v>0</v>
      </c>
      <c r="F14" s="194">
        <f ca="1">IF(A14&lt;&gt;"",INDEX(RESULTADOS,$B14,6+(Results!$E$1-1)*7),"")</f>
        <v>2720.3430800248584</v>
      </c>
      <c r="G14" s="197">
        <f t="shared" ca="1" si="0"/>
        <v>931.28885511135809</v>
      </c>
    </row>
    <row r="15" spans="1:7" ht="15.95" customHeight="1">
      <c r="A15" s="194">
        <f ca="1">IF(AND(Results!$E$1&gt;0,B15&lt;&gt;""),INDEX(RESULTADOS,$B15,7+(Results!$E$1-1)*7),"")</f>
        <v>9</v>
      </c>
      <c r="B15" s="193">
        <f>Results!C20</f>
        <v>14</v>
      </c>
      <c r="C15" s="195" t="str">
        <f>Results!D20</f>
        <v>Jorge Rugero</v>
      </c>
      <c r="D15" s="195" t="str">
        <f>Results!E20</f>
        <v>Cantastur</v>
      </c>
      <c r="E15" s="196">
        <f ca="1">IF(A15&lt;&gt;"",SUMIF(Results!$HW20:$IU20,"&lt;&gt;"""),"")</f>
        <v>0</v>
      </c>
      <c r="F15" s="194">
        <f ca="1">IF(A15&lt;&gt;"",INDEX(RESULTADOS,$B15,6+(Results!$E$1-1)*7),"")</f>
        <v>2711.1638410392479</v>
      </c>
      <c r="G15" s="197">
        <f t="shared" ca="1" si="0"/>
        <v>928.14641214948551</v>
      </c>
    </row>
    <row r="16" spans="1:7" ht="15.95" customHeight="1">
      <c r="A16" s="194">
        <f ca="1">IF(AND(Results!$E$1&gt;0,B16&lt;&gt;""),INDEX(RESULTADOS,$B16,7+(Results!$E$1-1)*7),"")</f>
        <v>10</v>
      </c>
      <c r="B16" s="193">
        <f>Results!C13</f>
        <v>7</v>
      </c>
      <c r="C16" s="195" t="str">
        <f>Results!D13</f>
        <v>Iñaki Elizondo</v>
      </c>
      <c r="D16" s="195" t="str">
        <f>Results!E13</f>
        <v>Watering Cans</v>
      </c>
      <c r="E16" s="196">
        <f ca="1">IF(A16&lt;&gt;"",SUMIF(Results!$HW13:$IU13,"&lt;&gt;"""),"")</f>
        <v>0</v>
      </c>
      <c r="F16" s="194">
        <f ca="1">IF(A16&lt;&gt;"",INDEX(RESULTADOS,$B16,6+(Results!$E$1-1)*7),"")</f>
        <v>2710.0336332766819</v>
      </c>
      <c r="G16" s="197">
        <f t="shared" ca="1" si="0"/>
        <v>927.75949407986161</v>
      </c>
    </row>
    <row r="17" spans="1:7" ht="15.95" customHeight="1">
      <c r="A17" s="194">
        <f ca="1">IF(AND(Results!$E$1&gt;0,B17&lt;&gt;""),INDEX(RESULTADOS,$B17,7+(Results!$E$1-1)*7),"")</f>
        <v>11</v>
      </c>
      <c r="B17" s="193">
        <f>Results!C28</f>
        <v>22</v>
      </c>
      <c r="C17" s="195" t="str">
        <f>Results!D28</f>
        <v>Sergio Sanchez</v>
      </c>
      <c r="D17" s="195" t="str">
        <f>Results!E28</f>
        <v>FSC3</v>
      </c>
      <c r="E17" s="196">
        <f ca="1">IF(A17&lt;&gt;"",SUMIF(Results!$HW28:$IU28,"&lt;&gt;"""),"")</f>
        <v>0</v>
      </c>
      <c r="F17" s="194">
        <f ca="1">IF(A17&lt;&gt;"",INDEX(RESULTADOS,$B17,6+(Results!$E$1-1)*7),"")</f>
        <v>2695.5877958333976</v>
      </c>
      <c r="G17" s="197">
        <f t="shared" ca="1" si="0"/>
        <v>922.81407101448929</v>
      </c>
    </row>
    <row r="18" spans="1:7" ht="15.95" customHeight="1">
      <c r="A18" s="194">
        <f ca="1">IF(AND(Results!$E$1&gt;0,B18&lt;&gt;""),INDEX(RESULTADOS,$B18,7+(Results!$E$1-1)*7),"")</f>
        <v>12</v>
      </c>
      <c r="B18" s="193">
        <f>Results!C17</f>
        <v>11</v>
      </c>
      <c r="C18" s="195" t="str">
        <f>Results!D17</f>
        <v>Horst Chwatal</v>
      </c>
      <c r="D18" s="195" t="str">
        <f>Results!E17</f>
        <v>DÖF</v>
      </c>
      <c r="E18" s="196">
        <f ca="1">IF(A18&lt;&gt;"",SUMIF(Results!$HW17:$IU17,"&lt;&gt;"""),"")</f>
        <v>0</v>
      </c>
      <c r="F18" s="194">
        <f ca="1">IF(A18&lt;&gt;"",INDEX(RESULTADOS,$B18,6+(Results!$E$1-1)*7),"")</f>
        <v>2688.7316376147955</v>
      </c>
      <c r="G18" s="197">
        <f t="shared" ca="1" si="0"/>
        <v>920.46691716292207</v>
      </c>
    </row>
    <row r="19" spans="1:7" ht="15.95" customHeight="1">
      <c r="A19" s="194">
        <f ca="1">IF(AND(Results!$E$1&gt;0,B19&lt;&gt;""),INDEX(RESULTADOS,$B19,7+(Results!$E$1-1)*7),"")</f>
        <v>13</v>
      </c>
      <c r="B19" s="193">
        <f>Results!C21</f>
        <v>15</v>
      </c>
      <c r="C19" s="195" t="str">
        <f>Results!D21</f>
        <v>Josef Wiklicky</v>
      </c>
      <c r="D19" s="195" t="str">
        <f>Results!E21</f>
        <v>DÖF</v>
      </c>
      <c r="E19" s="196">
        <f ca="1">IF(A19&lt;&gt;"",SUMIF(Results!$HW21:$IU21,"&lt;&gt;"""),"")</f>
        <v>0</v>
      </c>
      <c r="F19" s="194">
        <f ca="1">IF(A19&lt;&gt;"",INDEX(RESULTADOS,$B19,6+(Results!$E$1-1)*7),"")</f>
        <v>2658.1496952721791</v>
      </c>
      <c r="G19" s="197">
        <f t="shared" ca="1" si="0"/>
        <v>909.9974207672409</v>
      </c>
    </row>
    <row r="20" spans="1:7" ht="15.95" customHeight="1">
      <c r="A20" s="194">
        <f ca="1">IF(AND(Results!$E$1&gt;0,B20&lt;&gt;""),INDEX(RESULTADOS,$B20,7+(Results!$E$1-1)*7),"")</f>
        <v>14</v>
      </c>
      <c r="B20" s="193">
        <f>Results!C10</f>
        <v>4</v>
      </c>
      <c r="C20" s="195" t="str">
        <f>Results!D10</f>
        <v>José Ramon Azcona</v>
      </c>
      <c r="D20" s="195" t="str">
        <f>Results!E10</f>
        <v>Slope machine</v>
      </c>
      <c r="E20" s="196">
        <f ca="1">IF(A20&lt;&gt;"",SUMIF(Results!$HW10:$IU10,"&lt;&gt;"""),"")</f>
        <v>0</v>
      </c>
      <c r="F20" s="194">
        <f ca="1">IF(A20&lt;&gt;"",INDEX(RESULTADOS,$B20,6+(Results!$E$1-1)*7),"")</f>
        <v>2646.0540169432393</v>
      </c>
      <c r="G20" s="197">
        <f t="shared" ca="1" si="0"/>
        <v>905.85655687934809</v>
      </c>
    </row>
    <row r="21" spans="1:7" ht="15.95" customHeight="1">
      <c r="A21" s="194">
        <f ca="1">IF(AND(Results!$E$1&gt;0,B21&lt;&gt;""),INDEX(RESULTADOS,$B21,7+(Results!$E$1-1)*7),"")</f>
        <v>15</v>
      </c>
      <c r="B21" s="193">
        <f>Results!C7</f>
        <v>1</v>
      </c>
      <c r="C21" s="195" t="str">
        <f>Results!D7</f>
        <v>Tomas Eklund</v>
      </c>
      <c r="D21" s="195" t="str">
        <f>Results!E7</f>
        <v>MeaxTeam</v>
      </c>
      <c r="E21" s="196">
        <f ca="1">IF(A21&lt;&gt;"",SUMIF(Results!$HW7:$IU7,"&lt;&gt;"""),"")</f>
        <v>0</v>
      </c>
      <c r="F21" s="194">
        <f ca="1">IF(A21&lt;&gt;"",INDEX(RESULTADOS,$B21,6+(Results!$E$1-1)*7),"")</f>
        <v>2634.499089125663</v>
      </c>
      <c r="G21" s="197">
        <f t="shared" ca="1" si="0"/>
        <v>901.90081483447841</v>
      </c>
    </row>
    <row r="22" spans="1:7" ht="15.95" customHeight="1">
      <c r="A22" s="194">
        <f ca="1">IF(AND(Results!$E$1&gt;0,B22&lt;&gt;""),INDEX(RESULTADOS,$B22,7+(Results!$E$1-1)*7),"")</f>
        <v>16</v>
      </c>
      <c r="B22" s="193">
        <f>Results!C8</f>
        <v>2</v>
      </c>
      <c r="C22" s="195" t="str">
        <f>Results!D8</f>
        <v>Alvaro Silgado</v>
      </c>
      <c r="D22" s="195" t="str">
        <f>Results!E8</f>
        <v>Watering Cans</v>
      </c>
      <c r="E22" s="196">
        <f ca="1">IF(A22&lt;&gt;"",SUMIF(Results!$HW8:$IU8,"&lt;&gt;"""),"")</f>
        <v>0</v>
      </c>
      <c r="F22" s="194">
        <f ca="1">IF(A22&lt;&gt;"",INDEX(RESULTADOS,$B22,6+(Results!$E$1-1)*7),"")</f>
        <v>2630.6967717282191</v>
      </c>
      <c r="G22" s="197">
        <f t="shared" ca="1" si="0"/>
        <v>900.59912026446727</v>
      </c>
    </row>
    <row r="23" spans="1:7" ht="15.95" customHeight="1">
      <c r="A23" s="194">
        <f ca="1">IF(AND(Results!$E$1&gt;0,B23&lt;&gt;""),INDEX(RESULTADOS,$B23,7+(Results!$E$1-1)*7),"")</f>
        <v>17</v>
      </c>
      <c r="B23" s="193">
        <f>Results!C11</f>
        <v>5</v>
      </c>
      <c r="C23" s="195" t="str">
        <f>Results!D11</f>
        <v>Axel Barnitzke</v>
      </c>
      <c r="D23" s="195" t="str">
        <f>Results!E11</f>
        <v>Como estamos?</v>
      </c>
      <c r="E23" s="196">
        <f ca="1">IF(A23&lt;&gt;"",SUMIF(Results!$HW11:$IU11,"&lt;&gt;"""),"")</f>
        <v>100</v>
      </c>
      <c r="F23" s="194">
        <f ca="1">IF(A23&lt;&gt;"",INDEX(RESULTADOS,$B23,6+(Results!$E$1-1)*7),"")</f>
        <v>2606.7064203314662</v>
      </c>
      <c r="G23" s="197">
        <f t="shared" ca="1" si="0"/>
        <v>892.38620511782437</v>
      </c>
    </row>
    <row r="24" spans="1:7" ht="15.95" customHeight="1">
      <c r="A24" s="194">
        <f ca="1">IF(AND(Results!$E$1&gt;0,B24&lt;&gt;""),INDEX(RESULTADOS,$B24,7+(Results!$E$1-1)*7),"")</f>
        <v>18</v>
      </c>
      <c r="B24" s="193">
        <f>Results!C32</f>
        <v>26</v>
      </c>
      <c r="C24" s="195" t="str">
        <f>Results!D32</f>
        <v>Fernando Moro</v>
      </c>
      <c r="D24" s="195" t="str">
        <f>Results!E32</f>
        <v>FSC3</v>
      </c>
      <c r="E24" s="196">
        <f ca="1">IF(A24&lt;&gt;"",SUMIF(Results!$HW32:$IU32,"&lt;&gt;"""),"")</f>
        <v>100</v>
      </c>
      <c r="F24" s="194">
        <f ca="1">IF(A24&lt;&gt;"",INDEX(RESULTADOS,$B24,6+(Results!$E$1-1)*7),"")</f>
        <v>2584.3929221055732</v>
      </c>
      <c r="G24" s="197">
        <f t="shared" ca="1" si="0"/>
        <v>884.74734795715653</v>
      </c>
    </row>
    <row r="25" spans="1:7" ht="15.95" customHeight="1">
      <c r="A25" s="194">
        <f ca="1">IF(AND(Results!$E$1&gt;0,B25&lt;&gt;""),INDEX(RESULTADOS,$B25,7+(Results!$E$1-1)*7),"")</f>
        <v>19</v>
      </c>
      <c r="B25" s="193">
        <f>Results!C18</f>
        <v>12</v>
      </c>
      <c r="C25" s="195" t="str">
        <f>Results!D18</f>
        <v>Fenando Alonso</v>
      </c>
      <c r="D25" s="195" t="str">
        <f>Results!E18</f>
        <v>Slope machine</v>
      </c>
      <c r="E25" s="196">
        <f ca="1">IF(A25&lt;&gt;"",SUMIF(Results!$HW18:$IU18,"&lt;&gt;"""),"")</f>
        <v>0</v>
      </c>
      <c r="F25" s="194">
        <f ca="1">IF(A25&lt;&gt;"",INDEX(RESULTADOS,$B25,6+(Results!$E$1-1)*7),"")</f>
        <v>2516.2919552461935</v>
      </c>
      <c r="G25" s="197">
        <f t="shared" ca="1" si="0"/>
        <v>861.43349761079924</v>
      </c>
    </row>
    <row r="26" spans="1:7" ht="15.95" customHeight="1">
      <c r="A26" s="194">
        <f ca="1">IF(AND(Results!$E$1&gt;0,B26&lt;&gt;""),INDEX(RESULTADOS,$B26,7+(Results!$E$1-1)*7),"")</f>
        <v>20</v>
      </c>
      <c r="B26" s="193">
        <f>Results!C33</f>
        <v>27</v>
      </c>
      <c r="C26" s="195" t="str">
        <f>Results!D33</f>
        <v>Jorge Medina</v>
      </c>
      <c r="D26" s="195" t="str">
        <f>Results!E33</f>
        <v>Bukake</v>
      </c>
      <c r="E26" s="196">
        <f ca="1">IF(A26&lt;&gt;"",SUMIF(Results!$HW33:$IU33,"&lt;&gt;"""),"")</f>
        <v>0</v>
      </c>
      <c r="F26" s="194">
        <f ca="1">IF(A26&lt;&gt;"",INDEX(RESULTADOS,$B26,6+(Results!$E$1-1)*7),"")</f>
        <v>2444.4663198054554</v>
      </c>
      <c r="G26" s="197">
        <f t="shared" ca="1" si="0"/>
        <v>836.84453517866382</v>
      </c>
    </row>
    <row r="27" spans="1:7" ht="15.95" customHeight="1">
      <c r="A27" s="194">
        <f ca="1">IF(AND(Results!$E$1&gt;0,B27&lt;&gt;""),INDEX(RESULTADOS,$B27,7+(Results!$E$1-1)*7),"")</f>
        <v>21</v>
      </c>
      <c r="B27" s="193">
        <f>Results!C25</f>
        <v>19</v>
      </c>
      <c r="C27" s="195" t="str">
        <f>Results!D25</f>
        <v>Miguel Angel Gutierrez</v>
      </c>
      <c r="D27" s="195" t="str">
        <f>Results!E25</f>
        <v>Cantastur</v>
      </c>
      <c r="E27" s="196">
        <f ca="1">IF(A27&lt;&gt;"",SUMIF(Results!$HW25:$IU25,"&lt;&gt;"""),"")</f>
        <v>0</v>
      </c>
      <c r="F27" s="194">
        <f ca="1">IF(A27&lt;&gt;"",INDEX(RESULTADOS,$B27,6+(Results!$E$1-1)*7),"")</f>
        <v>2386.7460544118308</v>
      </c>
      <c r="G27" s="197">
        <f t="shared" ca="1" si="0"/>
        <v>817.08443937682807</v>
      </c>
    </row>
    <row r="28" spans="1:7" ht="15.95" customHeight="1">
      <c r="A28" s="194">
        <f ca="1">IF(AND(Results!$E$1&gt;0,B28&lt;&gt;""),INDEX(RESULTADOS,$B28,7+(Results!$E$1-1)*7),"")</f>
        <v>22</v>
      </c>
      <c r="B28" s="193">
        <f>Results!C27</f>
        <v>21</v>
      </c>
      <c r="C28" s="195" t="str">
        <f>Results!D27</f>
        <v>Iñigo Herrera</v>
      </c>
      <c r="D28" s="195" t="str">
        <f>Results!E27</f>
        <v>Bukake</v>
      </c>
      <c r="E28" s="196">
        <f ca="1">IF(A28&lt;&gt;"",SUMIF(Results!$HW27:$IU27,"&lt;&gt;"""),"")</f>
        <v>0</v>
      </c>
      <c r="F28" s="194">
        <f ca="1">IF(A28&lt;&gt;"",INDEX(RESULTADOS,$B28,6+(Results!$E$1-1)*7),"")</f>
        <v>2368.2618875684871</v>
      </c>
      <c r="G28" s="197">
        <f t="shared" ca="1" si="0"/>
        <v>810.75652481942302</v>
      </c>
    </row>
    <row r="29" spans="1:7" ht="15.95" customHeight="1">
      <c r="A29" s="194">
        <f ca="1">IF(AND(Results!$E$1&gt;0,B29&lt;&gt;""),INDEX(RESULTADOS,$B29,7+(Results!$E$1-1)*7),"")</f>
        <v>23</v>
      </c>
      <c r="B29" s="193">
        <f>Results!C24</f>
        <v>18</v>
      </c>
      <c r="C29" s="195" t="str">
        <f>Results!D24</f>
        <v>Lázaro Martínez</v>
      </c>
      <c r="D29" s="195" t="str">
        <f>Results!E24</f>
        <v>Bukake</v>
      </c>
      <c r="E29" s="196">
        <f ca="1">IF(A29&lt;&gt;"",SUMIF(Results!$HW24:$IU24,"&lt;&gt;"""),"")</f>
        <v>100</v>
      </c>
      <c r="F29" s="194">
        <f ca="1">IF(A29&lt;&gt;"",INDEX(RESULTADOS,$B29,6+(Results!$E$1-1)*7),"")</f>
        <v>2316.5797944149381</v>
      </c>
      <c r="G29" s="197">
        <f t="shared" ca="1" si="0"/>
        <v>793.06355156316476</v>
      </c>
    </row>
    <row r="30" spans="1:7" ht="15.95" customHeight="1">
      <c r="A30" s="194">
        <f ca="1">IF(AND(Results!$E$1&gt;0,B30&lt;&gt;""),INDEX(RESULTADOS,$B30,7+(Results!$E$1-1)*7),"")</f>
        <v>24</v>
      </c>
      <c r="B30" s="193">
        <f>Results!C16</f>
        <v>10</v>
      </c>
      <c r="C30" s="195" t="str">
        <f>Results!D16</f>
        <v>José Antonio Orviz</v>
      </c>
      <c r="D30" s="195" t="str">
        <f>Results!E16</f>
        <v>Los collacios</v>
      </c>
      <c r="E30" s="196">
        <f ca="1">IF(A30&lt;&gt;"",SUMIF(Results!$HW16:$IU16,"&lt;&gt;"""),"")</f>
        <v>100</v>
      </c>
      <c r="F30" s="194">
        <f ca="1">IF(A30&lt;&gt;"",INDEX(RESULTADOS,$B30,6+(Results!$E$1-1)*7),"")</f>
        <v>2209.1358693778047</v>
      </c>
      <c r="G30" s="197">
        <f t="shared" ca="1" si="0"/>
        <v>756.28093738804841</v>
      </c>
    </row>
    <row r="31" spans="1:7" ht="15.95" customHeight="1">
      <c r="A31" s="194">
        <f ca="1">IF(AND(Results!$E$1&gt;0,B31&lt;&gt;""),INDEX(RESULTADOS,$B31,7+(Results!$E$1-1)*7),"")</f>
        <v>25</v>
      </c>
      <c r="B31" s="193">
        <f>Results!C12</f>
        <v>6</v>
      </c>
      <c r="C31" s="195" t="str">
        <f>Results!D12</f>
        <v>Eduardo García</v>
      </c>
      <c r="D31" s="195" t="str">
        <f>Results!E12</f>
        <v>MeaxTeam</v>
      </c>
      <c r="E31" s="196">
        <f ca="1">IF(A31&lt;&gt;"",SUMIF(Results!$HW12:$IU12,"&lt;&gt;"""),"")</f>
        <v>0</v>
      </c>
      <c r="F31" s="194">
        <f ca="1">IF(A31&lt;&gt;"",INDEX(RESULTADOS,$B31,6+(Results!$E$1-1)*7),"")</f>
        <v>0</v>
      </c>
      <c r="G31" s="197">
        <f t="shared" ca="1" si="0"/>
        <v>0</v>
      </c>
    </row>
    <row r="32" spans="1:7" ht="15.95" customHeight="1">
      <c r="A32" s="194">
        <f ca="1">IF(AND(Results!$E$1&gt;0,B32&lt;&gt;""),INDEX(RESULTADOS,$B32,7+(Results!$E$1-1)*7),"")</f>
        <v>25</v>
      </c>
      <c r="B32" s="193">
        <f>Results!C26</f>
        <v>20</v>
      </c>
      <c r="C32" s="195" t="str">
        <f>Results!D26</f>
        <v>Bernardo Robledo</v>
      </c>
      <c r="D32" s="195" t="str">
        <f>Results!E26</f>
        <v>MeaxTeam</v>
      </c>
      <c r="E32" s="196">
        <f ca="1">IF(A32&lt;&gt;"",SUMIF(Results!$HW26:$IU26,"&lt;&gt;"""),"")</f>
        <v>0</v>
      </c>
      <c r="F32" s="194">
        <f ca="1">IF(A32&lt;&gt;"",INDEX(RESULTADOS,$B32,6+(Results!$E$1-1)*7),"")</f>
        <v>0</v>
      </c>
      <c r="G32" s="197">
        <f t="shared" ca="1" si="0"/>
        <v>0</v>
      </c>
    </row>
    <row r="33" spans="1:7" ht="15.95" customHeight="1">
      <c r="A33" s="194">
        <f ca="1">IF(AND(Results!$E$1&gt;0,B33&lt;&gt;""),INDEX(RESULTADOS,$B33,7+(Results!$E$1-1)*7),"")</f>
        <v>25</v>
      </c>
      <c r="B33" s="193">
        <f>Results!C15</f>
        <v>9</v>
      </c>
      <c r="C33" s="195" t="str">
        <f>Results!D15</f>
        <v>Alfredo Arjona</v>
      </c>
      <c r="D33" s="195" t="str">
        <f>Results!E15</f>
        <v>Cantastur</v>
      </c>
      <c r="E33" s="196">
        <f ca="1">IF(A33&lt;&gt;"",SUMIF(Results!$HW15:$IU15,"&lt;&gt;"""),"")</f>
        <v>0</v>
      </c>
      <c r="F33" s="194">
        <f ca="1">IF(A33&lt;&gt;"",INDEX(RESULTADOS,$B33,6+(Results!$E$1-1)*7),"")</f>
        <v>0</v>
      </c>
      <c r="G33" s="197">
        <f t="shared" ca="1" si="0"/>
        <v>0</v>
      </c>
    </row>
    <row r="34" spans="1:7" ht="15.95" customHeight="1">
      <c r="A34" s="194" t="str">
        <f ca="1">IF(AND(Results!$E$1&gt;0,B34&lt;&gt;""),INDEX(RESULTADOS,$B34,7+(Results!$E$1-1)*7),"")</f>
        <v/>
      </c>
      <c r="B34" s="193">
        <f>Results!C34</f>
        <v>28</v>
      </c>
      <c r="C34" s="195">
        <f>Results!D34</f>
        <v>0</v>
      </c>
      <c r="D34" s="195">
        <f>Results!E34</f>
        <v>0</v>
      </c>
      <c r="E34" s="196" t="str">
        <f ca="1">IF(A34&lt;&gt;"",SUMIF(Results!$HW34:$IU34,"&lt;&gt;"""),"")</f>
        <v/>
      </c>
      <c r="F34" s="194" t="str">
        <f ca="1">IF(A34&lt;&gt;"",INDEX(RESULTADOS,$B34,6+(Results!$E$1-1)*7),"")</f>
        <v/>
      </c>
      <c r="G34" s="197" t="str">
        <f t="shared" ca="1" si="0"/>
        <v/>
      </c>
    </row>
    <row r="35" spans="1:7" ht="15.95" customHeight="1">
      <c r="A35" s="194" t="str">
        <f ca="1">IF(AND(Results!$E$1&gt;0,B35&lt;&gt;""),INDEX(RESULTADOS,$B35,7+(Results!$E$1-1)*7),"")</f>
        <v/>
      </c>
      <c r="B35" s="193">
        <f>Results!C37</f>
        <v>31</v>
      </c>
      <c r="C35" s="195">
        <f>Results!D37</f>
        <v>0</v>
      </c>
      <c r="D35" s="195">
        <f>Results!E37</f>
        <v>0</v>
      </c>
      <c r="E35" s="196" t="str">
        <f ca="1">IF(A35&lt;&gt;"",SUMIF(Results!$HW37:$IU37,"&lt;&gt;"""),"")</f>
        <v/>
      </c>
      <c r="F35" s="194" t="str">
        <f ca="1">IF(A35&lt;&gt;"",INDEX(RESULTADOS,$B35,6+(Results!$E$1-1)*7),"")</f>
        <v/>
      </c>
      <c r="G35" s="197" t="str">
        <f t="shared" ca="1" si="0"/>
        <v/>
      </c>
    </row>
    <row r="36" spans="1:7" ht="15.95" customHeight="1">
      <c r="A36" s="194" t="str">
        <f ca="1">IF(AND(Results!$E$1&gt;0,B36&lt;&gt;""),INDEX(RESULTADOS,$B36,7+(Results!$E$1-1)*7),"")</f>
        <v/>
      </c>
      <c r="B36" s="193">
        <f>Results!C38</f>
        <v>32</v>
      </c>
      <c r="C36" s="195">
        <f>Results!D38</f>
        <v>0</v>
      </c>
      <c r="D36" s="195">
        <f>Results!E38</f>
        <v>0</v>
      </c>
      <c r="E36" s="196" t="str">
        <f ca="1">IF(A36&lt;&gt;"",SUMIF(Results!$HW38:$IU38,"&lt;&gt;"""),"")</f>
        <v/>
      </c>
      <c r="F36" s="194" t="str">
        <f ca="1">IF(A36&lt;&gt;"",INDEX(RESULTADOS,$B36,6+(Results!$E$1-1)*7),"")</f>
        <v/>
      </c>
      <c r="G36" s="197" t="str">
        <f t="shared" ca="1" si="0"/>
        <v/>
      </c>
    </row>
    <row r="37" spans="1:7" ht="15.95" customHeight="1">
      <c r="A37" s="194" t="str">
        <f ca="1">IF(AND(Results!$E$1&gt;0,B37&lt;&gt;""),INDEX(RESULTADOS,$B37,7+(Results!$E$1-1)*7),"")</f>
        <v/>
      </c>
      <c r="B37" s="193">
        <f>Results!C39</f>
        <v>33</v>
      </c>
      <c r="C37" s="195">
        <f>Results!D39</f>
        <v>0</v>
      </c>
      <c r="D37" s="195">
        <f>Results!E39</f>
        <v>0</v>
      </c>
      <c r="E37" s="196" t="str">
        <f ca="1">IF(A37&lt;&gt;"",SUMIF(Results!$HW39:$IU39,"&lt;&gt;"""),"")</f>
        <v/>
      </c>
      <c r="F37" s="194" t="str">
        <f ca="1">IF(A37&lt;&gt;"",INDEX(RESULTADOS,$B37,6+(Results!$E$1-1)*7),"")</f>
        <v/>
      </c>
      <c r="G37" s="197" t="str">
        <f t="shared" ca="1" si="0"/>
        <v/>
      </c>
    </row>
    <row r="38" spans="1:7" ht="15.95" customHeight="1">
      <c r="A38" s="194" t="str">
        <f ca="1">IF(AND(Results!$E$1&gt;0,B38&lt;&gt;""),INDEX(RESULTADOS,$B38,7+(Results!$E$1-1)*7),"")</f>
        <v/>
      </c>
      <c r="B38" s="193">
        <f>Results!C36</f>
        <v>30</v>
      </c>
      <c r="C38" s="195">
        <f>Results!D36</f>
        <v>0</v>
      </c>
      <c r="D38" s="195">
        <f>Results!E36</f>
        <v>0</v>
      </c>
      <c r="E38" s="196" t="str">
        <f ca="1">IF(A38&lt;&gt;"",SUMIF(Results!$HW36:$IU36,"&lt;&gt;"""),"")</f>
        <v/>
      </c>
      <c r="F38" s="194" t="str">
        <f ca="1">IF(A38&lt;&gt;"",INDEX(RESULTADOS,$B38,6+(Results!$E$1-1)*7),"")</f>
        <v/>
      </c>
      <c r="G38" s="197" t="str">
        <f t="shared" ca="1" si="0"/>
        <v/>
      </c>
    </row>
    <row r="39" spans="1:7" ht="15.95" customHeight="1">
      <c r="A39" s="194" t="str">
        <f ca="1">IF(AND(Results!$E$1&gt;0,B39&lt;&gt;""),INDEX(RESULTADOS,$B39,7+(Results!$E$1-1)*7),"")</f>
        <v/>
      </c>
      <c r="B39" s="193">
        <f>Results!C35</f>
        <v>29</v>
      </c>
      <c r="C39" s="195">
        <f>Results!D35</f>
        <v>0</v>
      </c>
      <c r="D39" s="195">
        <f>Results!E35</f>
        <v>0</v>
      </c>
      <c r="E39" s="196" t="str">
        <f ca="1">IF(A39&lt;&gt;"",SUMIF(Results!$HW35:$IU35,"&lt;&gt;"""),"")</f>
        <v/>
      </c>
      <c r="F39" s="194" t="str">
        <f ca="1">IF(A39&lt;&gt;"",INDEX(RESULTADOS,$B39,6+(Results!$E$1-1)*7),"")</f>
        <v/>
      </c>
      <c r="G39" s="197" t="str">
        <f t="shared" ca="1" si="0"/>
        <v/>
      </c>
    </row>
    <row r="40" spans="1:7" ht="15.95" customHeight="1">
      <c r="A40" s="194" t="str">
        <f ca="1">IF(AND(Results!$E$1&gt;0,B40&lt;&gt;""),INDEX(RESULTADOS,$B40,7+(Results!$E$1-1)*7),"")</f>
        <v/>
      </c>
      <c r="B40" s="193">
        <f>Results!C40</f>
        <v>0</v>
      </c>
      <c r="C40" s="195">
        <f>Results!D40</f>
        <v>0</v>
      </c>
      <c r="D40" s="195">
        <f>Results!E40</f>
        <v>0</v>
      </c>
      <c r="E40" s="196" t="str">
        <f t="shared" ref="E40:E71" ca="1" si="1">IF(A40&lt;&gt;"",SUM($HW40:$IU40),"")</f>
        <v/>
      </c>
      <c r="F40" s="194" t="str">
        <f ca="1">IF(A40&lt;&gt;"",INDEX(RESULTADOS,$B40,6+(Results!$E$1-1)*7),"")</f>
        <v/>
      </c>
      <c r="G40" s="197" t="str">
        <f t="shared" ca="1" si="0"/>
        <v/>
      </c>
    </row>
    <row r="41" spans="1:7" ht="15.95" customHeight="1">
      <c r="A41" s="194" t="str">
        <f ca="1">IF(AND(Results!$E$1&gt;0,B41&lt;&gt;""),INDEX(RESULTADOS,$B41,7+(Results!$E$1-1)*7),"")</f>
        <v/>
      </c>
      <c r="B41" s="193">
        <f>Results!C41</f>
        <v>0</v>
      </c>
      <c r="C41" s="195">
        <f>Results!D41</f>
        <v>0</v>
      </c>
      <c r="D41" s="195">
        <f>Results!E41</f>
        <v>0</v>
      </c>
      <c r="E41" s="196" t="str">
        <f t="shared" ca="1" si="1"/>
        <v/>
      </c>
      <c r="F41" s="194" t="str">
        <f ca="1">IF(A41&lt;&gt;"",INDEX(RESULTADOS,$B41,6+(Results!$E$1-1)*7),"")</f>
        <v/>
      </c>
      <c r="G41" s="197" t="str">
        <f t="shared" ca="1" si="0"/>
        <v/>
      </c>
    </row>
    <row r="42" spans="1:7" ht="15.95" customHeight="1">
      <c r="A42" s="194" t="str">
        <f ca="1">IF(AND(Results!$E$1&gt;0,B42&lt;&gt;""),INDEX(RESULTADOS,$B42,7+(Results!$E$1-1)*7),"")</f>
        <v/>
      </c>
      <c r="B42" s="193">
        <f>Results!C42</f>
        <v>0</v>
      </c>
      <c r="C42" s="195">
        <f>Results!D42</f>
        <v>0</v>
      </c>
      <c r="D42" s="195">
        <f>Results!E42</f>
        <v>0</v>
      </c>
      <c r="E42" s="196" t="str">
        <f t="shared" ca="1" si="1"/>
        <v/>
      </c>
      <c r="F42" s="194" t="str">
        <f ca="1">IF(A42&lt;&gt;"",INDEX(RESULTADOS,$B42,6+(Results!$E$1-1)*7),"")</f>
        <v/>
      </c>
      <c r="G42" s="197" t="str">
        <f t="shared" ca="1" si="0"/>
        <v/>
      </c>
    </row>
    <row r="43" spans="1:7" ht="15.95" customHeight="1">
      <c r="A43" s="194" t="str">
        <f ca="1">IF(AND(Results!$E$1&gt;0,B43&lt;&gt;""),INDEX(RESULTADOS,$B43,7+(Results!$E$1-1)*7),"")</f>
        <v/>
      </c>
      <c r="B43" s="193">
        <f>Results!C43</f>
        <v>0</v>
      </c>
      <c r="C43" s="195">
        <f>Results!D43</f>
        <v>0</v>
      </c>
      <c r="D43" s="195">
        <f>Results!E43</f>
        <v>0</v>
      </c>
      <c r="E43" s="196" t="str">
        <f t="shared" ca="1" si="1"/>
        <v/>
      </c>
      <c r="F43" s="194" t="str">
        <f ca="1">IF(A43&lt;&gt;"",INDEX(RESULTADOS,$B43,6+(Results!$E$1-1)*7),"")</f>
        <v/>
      </c>
      <c r="G43" s="197" t="str">
        <f t="shared" ca="1" si="0"/>
        <v/>
      </c>
    </row>
    <row r="44" spans="1:7" ht="15.95" customHeight="1">
      <c r="A44" s="194" t="str">
        <f ca="1">IF(AND(Results!$E$1&gt;0,B44&lt;&gt;""),INDEX(RESULTADOS,$B44,7+(Results!$E$1-1)*7),"")</f>
        <v/>
      </c>
      <c r="B44" s="193">
        <f>Results!C44</f>
        <v>0</v>
      </c>
      <c r="C44" s="195">
        <f>Results!D44</f>
        <v>0</v>
      </c>
      <c r="D44" s="195">
        <f>Results!E44</f>
        <v>0</v>
      </c>
      <c r="E44" s="196" t="str">
        <f t="shared" ca="1" si="1"/>
        <v/>
      </c>
      <c r="F44" s="194" t="str">
        <f ca="1">IF(A44&lt;&gt;"",INDEX(RESULTADOS,$B44,6+(Results!$E$1-1)*7),"")</f>
        <v/>
      </c>
      <c r="G44" s="197" t="str">
        <f t="shared" ca="1" si="0"/>
        <v/>
      </c>
    </row>
    <row r="45" spans="1:7" ht="15.95" customHeight="1">
      <c r="A45" s="194" t="str">
        <f ca="1">IF(AND(Results!$E$1&gt;0,B45&lt;&gt;""),INDEX(RESULTADOS,$B45,7+(Results!$E$1-1)*7),"")</f>
        <v/>
      </c>
      <c r="B45" s="193">
        <f>Results!C45</f>
        <v>0</v>
      </c>
      <c r="C45" s="195">
        <f>Results!D45</f>
        <v>0</v>
      </c>
      <c r="D45" s="195">
        <f>Results!E45</f>
        <v>0</v>
      </c>
      <c r="E45" s="196" t="str">
        <f t="shared" ca="1" si="1"/>
        <v/>
      </c>
      <c r="F45" s="194" t="str">
        <f ca="1">IF(A45&lt;&gt;"",INDEX(RESULTADOS,$B45,6+(Results!$E$1-1)*7),"")</f>
        <v/>
      </c>
      <c r="G45" s="197" t="str">
        <f t="shared" ca="1" si="0"/>
        <v/>
      </c>
    </row>
    <row r="46" spans="1:7" ht="15.95" customHeight="1">
      <c r="A46" s="194" t="str">
        <f ca="1">IF(AND(Results!$E$1&gt;0,B46&lt;&gt;""),INDEX(RESULTADOS,$B46,7+(Results!$E$1-1)*7),"")</f>
        <v/>
      </c>
      <c r="B46" s="193">
        <f>Results!C46</f>
        <v>0</v>
      </c>
      <c r="C46" s="195">
        <f>Results!D46</f>
        <v>0</v>
      </c>
      <c r="D46" s="195">
        <f>Results!E46</f>
        <v>0</v>
      </c>
      <c r="E46" s="196" t="str">
        <f t="shared" ca="1" si="1"/>
        <v/>
      </c>
      <c r="F46" s="194" t="str">
        <f ca="1">IF(A46&lt;&gt;"",INDEX(RESULTADOS,$B46,6+(Results!$E$1-1)*7),"")</f>
        <v/>
      </c>
      <c r="G46" s="197" t="str">
        <f t="shared" ca="1" si="0"/>
        <v/>
      </c>
    </row>
    <row r="47" spans="1:7" ht="15.95" customHeight="1">
      <c r="A47" s="194" t="str">
        <f ca="1">IF(AND(Results!$E$1&gt;0,B47&lt;&gt;""),INDEX(RESULTADOS,$B47,7+(Results!$E$1-1)*7),"")</f>
        <v/>
      </c>
      <c r="B47" s="193">
        <f>Results!C47</f>
        <v>0</v>
      </c>
      <c r="C47" s="195">
        <f>Results!D47</f>
        <v>0</v>
      </c>
      <c r="D47" s="195">
        <f>Results!E47</f>
        <v>0</v>
      </c>
      <c r="E47" s="196" t="str">
        <f t="shared" ca="1" si="1"/>
        <v/>
      </c>
      <c r="F47" s="194" t="str">
        <f ca="1">IF(A47&lt;&gt;"",INDEX(RESULTADOS,$B47,6+(Results!$E$1-1)*7),"")</f>
        <v/>
      </c>
      <c r="G47" s="197" t="str">
        <f t="shared" ca="1" si="0"/>
        <v/>
      </c>
    </row>
    <row r="48" spans="1:7" ht="15.95" customHeight="1">
      <c r="A48" s="194" t="str">
        <f ca="1">IF(AND(Results!$E$1&gt;0,B48&lt;&gt;""),INDEX(RESULTADOS,$B48,7+(Results!$E$1-1)*7),"")</f>
        <v/>
      </c>
      <c r="B48" s="193">
        <f>Results!C48</f>
        <v>0</v>
      </c>
      <c r="C48" s="195">
        <f>Results!D48</f>
        <v>0</v>
      </c>
      <c r="D48" s="195">
        <f>Results!E48</f>
        <v>0</v>
      </c>
      <c r="E48" s="196" t="str">
        <f t="shared" ca="1" si="1"/>
        <v/>
      </c>
      <c r="F48" s="194" t="str">
        <f ca="1">IF(A48&lt;&gt;"",INDEX(RESULTADOS,$B48,6+(Results!$E$1-1)*7),"")</f>
        <v/>
      </c>
      <c r="G48" s="197" t="str">
        <f t="shared" ca="1" si="0"/>
        <v/>
      </c>
    </row>
    <row r="49" spans="1:7" ht="15.95" customHeight="1">
      <c r="A49" s="194" t="str">
        <f ca="1">IF(AND(Results!$E$1&gt;0,B49&lt;&gt;""),INDEX(RESULTADOS,$B49,7+(Results!$E$1-1)*7),"")</f>
        <v/>
      </c>
      <c r="B49" s="193">
        <f>Results!C49</f>
        <v>0</v>
      </c>
      <c r="C49" s="195">
        <f>Results!D49</f>
        <v>0</v>
      </c>
      <c r="D49" s="195">
        <f>Results!E49</f>
        <v>0</v>
      </c>
      <c r="E49" s="196" t="str">
        <f t="shared" ca="1" si="1"/>
        <v/>
      </c>
      <c r="F49" s="194" t="str">
        <f ca="1">IF(A49&lt;&gt;"",INDEX(RESULTADOS,$B49,6+(Results!$E$1-1)*7),"")</f>
        <v/>
      </c>
      <c r="G49" s="197" t="str">
        <f t="shared" ca="1" si="0"/>
        <v/>
      </c>
    </row>
    <row r="50" spans="1:7" ht="15.95" customHeight="1">
      <c r="A50" s="194" t="str">
        <f ca="1">IF(AND(Results!$E$1&gt;0,B50&lt;&gt;""),INDEX(RESULTADOS,$B50,7+(Results!$E$1-1)*7),"")</f>
        <v/>
      </c>
      <c r="B50" s="193">
        <f>Results!C50</f>
        <v>0</v>
      </c>
      <c r="C50" s="195">
        <f>Results!D50</f>
        <v>0</v>
      </c>
      <c r="D50" s="195">
        <f>Results!E50</f>
        <v>0</v>
      </c>
      <c r="E50" s="196" t="str">
        <f t="shared" ca="1" si="1"/>
        <v/>
      </c>
      <c r="F50" s="194" t="str">
        <f ca="1">IF(A50&lt;&gt;"",INDEX(RESULTADOS,$B50,6+(Results!$E$1-1)*7),"")</f>
        <v/>
      </c>
      <c r="G50" s="197" t="str">
        <f t="shared" ca="1" si="0"/>
        <v/>
      </c>
    </row>
    <row r="51" spans="1:7" ht="15.95" customHeight="1">
      <c r="A51" s="194" t="str">
        <f ca="1">IF(AND(Results!$E$1&gt;0,B51&lt;&gt;""),INDEX(RESULTADOS,$B51,7+(Results!$E$1-1)*7),"")</f>
        <v/>
      </c>
      <c r="B51" s="193">
        <f>Results!C51</f>
        <v>0</v>
      </c>
      <c r="C51" s="195">
        <f>Results!D51</f>
        <v>0</v>
      </c>
      <c r="D51" s="195">
        <f>Results!E51</f>
        <v>0</v>
      </c>
      <c r="E51" s="196" t="str">
        <f t="shared" ca="1" si="1"/>
        <v/>
      </c>
      <c r="F51" s="194" t="str">
        <f ca="1">IF(A51&lt;&gt;"",INDEX(RESULTADOS,$B51,6+(Results!$E$1-1)*7),"")</f>
        <v/>
      </c>
      <c r="G51" s="197" t="str">
        <f t="shared" ca="1" si="0"/>
        <v/>
      </c>
    </row>
    <row r="52" spans="1:7" ht="15.95" customHeight="1">
      <c r="A52" s="194" t="str">
        <f ca="1">IF(AND(Results!$E$1&gt;0,B52&lt;&gt;""),INDEX(RESULTADOS,$B52,7+(Results!$E$1-1)*7),"")</f>
        <v/>
      </c>
      <c r="B52" s="193">
        <f>Results!C52</f>
        <v>0</v>
      </c>
      <c r="C52" s="195">
        <f>Results!D52</f>
        <v>0</v>
      </c>
      <c r="D52" s="195">
        <f>Results!E52</f>
        <v>0</v>
      </c>
      <c r="E52" s="196" t="str">
        <f t="shared" ca="1" si="1"/>
        <v/>
      </c>
      <c r="F52" s="194" t="str">
        <f ca="1">IF(A52&lt;&gt;"",INDEX(RESULTADOS,$B52,6+(Results!$E$1-1)*7),"")</f>
        <v/>
      </c>
      <c r="G52" s="197" t="str">
        <f t="shared" ca="1" si="0"/>
        <v/>
      </c>
    </row>
    <row r="53" spans="1:7" ht="15.95" customHeight="1">
      <c r="A53" s="194" t="str">
        <f ca="1">IF(AND(Results!$E$1&gt;0,B53&lt;&gt;""),INDEX(RESULTADOS,$B53,7+(Results!$E$1-1)*7),"")</f>
        <v/>
      </c>
      <c r="B53" s="193">
        <f>Results!C53</f>
        <v>0</v>
      </c>
      <c r="C53" s="195">
        <f>Results!D53</f>
        <v>0</v>
      </c>
      <c r="D53" s="195">
        <f>Results!E53</f>
        <v>0</v>
      </c>
      <c r="E53" s="196" t="str">
        <f t="shared" ca="1" si="1"/>
        <v/>
      </c>
      <c r="F53" s="194" t="str">
        <f ca="1">IF(A53&lt;&gt;"",INDEX(RESULTADOS,$B53,6+(Results!$E$1-1)*7),"")</f>
        <v/>
      </c>
      <c r="G53" s="197" t="str">
        <f t="shared" ca="1" si="0"/>
        <v/>
      </c>
    </row>
    <row r="54" spans="1:7" ht="15.95" customHeight="1">
      <c r="A54" s="194" t="str">
        <f ca="1">IF(AND(Results!$E$1&gt;0,B54&lt;&gt;""),INDEX(RESULTADOS,$B54,7+(Results!$E$1-1)*7),"")</f>
        <v/>
      </c>
      <c r="B54" s="193">
        <f>Results!C54</f>
        <v>0</v>
      </c>
      <c r="C54" s="195">
        <f>Results!D54</f>
        <v>0</v>
      </c>
      <c r="D54" s="195">
        <f>Results!E54</f>
        <v>0</v>
      </c>
      <c r="E54" s="196" t="str">
        <f t="shared" ca="1" si="1"/>
        <v/>
      </c>
      <c r="F54" s="194" t="str">
        <f ca="1">IF(A54&lt;&gt;"",INDEX(RESULTADOS,$B54,6+(Results!$E$1-1)*7),"")</f>
        <v/>
      </c>
      <c r="G54" s="197" t="str">
        <f t="shared" ca="1" si="0"/>
        <v/>
      </c>
    </row>
    <row r="55" spans="1:7" ht="15.95" customHeight="1">
      <c r="A55" s="194" t="str">
        <f ca="1">IF(AND(Results!$E$1&gt;0,B55&lt;&gt;""),INDEX(RESULTADOS,$B55,7+(Results!$E$1-1)*7),"")</f>
        <v/>
      </c>
      <c r="B55" s="193">
        <f>Results!C55</f>
        <v>0</v>
      </c>
      <c r="C55" s="195">
        <f>Results!D55</f>
        <v>0</v>
      </c>
      <c r="D55" s="195">
        <f>Results!E55</f>
        <v>0</v>
      </c>
      <c r="E55" s="196" t="str">
        <f t="shared" ca="1" si="1"/>
        <v/>
      </c>
      <c r="F55" s="194" t="str">
        <f ca="1">IF(A55&lt;&gt;"",INDEX(RESULTADOS,$B55,6+(Results!$E$1-1)*7),"")</f>
        <v/>
      </c>
      <c r="G55" s="197" t="str">
        <f t="shared" ca="1" si="0"/>
        <v/>
      </c>
    </row>
    <row r="56" spans="1:7" ht="15.95" customHeight="1">
      <c r="A56" s="194" t="str">
        <f ca="1">IF(AND(Results!$E$1&gt;0,B56&lt;&gt;""),INDEX(RESULTADOS,$B56,7+(Results!$E$1-1)*7),"")</f>
        <v/>
      </c>
      <c r="B56" s="193">
        <f>Results!C56</f>
        <v>0</v>
      </c>
      <c r="C56" s="195">
        <f>Results!D56</f>
        <v>0</v>
      </c>
      <c r="D56" s="195">
        <f>Results!E56</f>
        <v>0</v>
      </c>
      <c r="E56" s="196" t="str">
        <f t="shared" ca="1" si="1"/>
        <v/>
      </c>
      <c r="F56" s="194" t="str">
        <f ca="1">IF(A56&lt;&gt;"",INDEX(RESULTADOS,$B56,6+(Results!$E$1-1)*7),"")</f>
        <v/>
      </c>
      <c r="G56" s="197" t="str">
        <f t="shared" ca="1" si="0"/>
        <v/>
      </c>
    </row>
    <row r="57" spans="1:7" ht="15.95" customHeight="1">
      <c r="A57" s="194" t="str">
        <f ca="1">IF(AND(Results!$E$1&gt;0,B57&lt;&gt;""),INDEX(RESULTADOS,$B57,7+(Results!$E$1-1)*7),"")</f>
        <v/>
      </c>
      <c r="B57" s="193">
        <f>Results!C57</f>
        <v>0</v>
      </c>
      <c r="C57" s="198">
        <f>Results!D57</f>
        <v>0</v>
      </c>
      <c r="D57" s="195">
        <f>Results!E57</f>
        <v>0</v>
      </c>
      <c r="E57" s="196" t="str">
        <f t="shared" ca="1" si="1"/>
        <v/>
      </c>
      <c r="F57" s="194" t="str">
        <f ca="1">IF(A57&lt;&gt;"",INDEX(RESULTADOS,$B57,6+(Results!$E$1-1)*7),"")</f>
        <v/>
      </c>
      <c r="G57" s="197" t="str">
        <f t="shared" ca="1" si="0"/>
        <v/>
      </c>
    </row>
    <row r="58" spans="1:7" ht="15.95" customHeight="1">
      <c r="A58" s="194" t="str">
        <f ca="1">IF(AND(Results!$E$1&gt;0,B58&lt;&gt;""),INDEX(RESULTADOS,$B58,7+(Results!$E$1-1)*7),"")</f>
        <v/>
      </c>
      <c r="B58" s="193">
        <f>Results!C58</f>
        <v>0</v>
      </c>
      <c r="C58" s="198">
        <f>Results!D58</f>
        <v>0</v>
      </c>
      <c r="D58" s="195">
        <f>Results!E58</f>
        <v>0</v>
      </c>
      <c r="E58" s="196" t="str">
        <f t="shared" ca="1" si="1"/>
        <v/>
      </c>
      <c r="F58" s="194" t="str">
        <f ca="1">IF(A58&lt;&gt;"",INDEX(RESULTADOS,$B58,6+(Results!$E$1-1)*7),"")</f>
        <v/>
      </c>
      <c r="G58" s="197" t="str">
        <f t="shared" ca="1" si="0"/>
        <v/>
      </c>
    </row>
    <row r="59" spans="1:7" ht="15.95" customHeight="1">
      <c r="A59" s="194" t="str">
        <f ca="1">IF(AND(Results!$E$1&gt;0,B59&lt;&gt;""),INDEX(RESULTADOS,$B59,7+(Results!$E$1-1)*7),"")</f>
        <v/>
      </c>
      <c r="B59" s="193">
        <f>Results!C59</f>
        <v>0</v>
      </c>
      <c r="C59" s="198">
        <f>Results!D59</f>
        <v>0</v>
      </c>
      <c r="D59" s="195">
        <f>Results!E59</f>
        <v>0</v>
      </c>
      <c r="E59" s="196" t="str">
        <f t="shared" ca="1" si="1"/>
        <v/>
      </c>
      <c r="F59" s="194" t="str">
        <f ca="1">IF(A59&lt;&gt;"",INDEX(RESULTADOS,$B59,6+(Results!$E$1-1)*7),"")</f>
        <v/>
      </c>
      <c r="G59" s="197" t="str">
        <f t="shared" ca="1" si="0"/>
        <v/>
      </c>
    </row>
    <row r="60" spans="1:7" ht="15.95" customHeight="1">
      <c r="A60" s="194" t="str">
        <f ca="1">IF(AND(Results!$E$1&gt;0,B60&lt;&gt;""),INDEX(RESULTADOS,$B60,7+(Results!$E$1-1)*7),"")</f>
        <v/>
      </c>
      <c r="B60" s="193">
        <f>Results!C60</f>
        <v>0</v>
      </c>
      <c r="C60" s="198">
        <f>Results!D60</f>
        <v>0</v>
      </c>
      <c r="D60" s="195">
        <f>Results!E60</f>
        <v>0</v>
      </c>
      <c r="E60" s="196" t="str">
        <f t="shared" ca="1" si="1"/>
        <v/>
      </c>
      <c r="F60" s="194" t="str">
        <f ca="1">IF(A60&lt;&gt;"",INDEX(RESULTADOS,$B60,6+(Results!$E$1-1)*7),"")</f>
        <v/>
      </c>
      <c r="G60" s="197" t="str">
        <f t="shared" ca="1" si="0"/>
        <v/>
      </c>
    </row>
    <row r="61" spans="1:7" ht="15.95" customHeight="1">
      <c r="A61" s="194" t="str">
        <f ca="1">IF(AND(Results!$E$1&gt;0,B61&lt;&gt;""),INDEX(RESULTADOS,$B61,7+(Results!$E$1-1)*7),"")</f>
        <v/>
      </c>
      <c r="B61" s="193">
        <f>Results!C61</f>
        <v>0</v>
      </c>
      <c r="C61" s="198">
        <f>Results!D61</f>
        <v>0</v>
      </c>
      <c r="D61" s="195">
        <f>Results!E61</f>
        <v>0</v>
      </c>
      <c r="E61" s="196" t="str">
        <f t="shared" ca="1" si="1"/>
        <v/>
      </c>
      <c r="F61" s="194" t="str">
        <f ca="1">IF(A61&lt;&gt;"",INDEX(RESULTADOS,$B61,6+(Results!$E$1-1)*7),"")</f>
        <v/>
      </c>
      <c r="G61" s="197" t="str">
        <f t="shared" ca="1" si="0"/>
        <v/>
      </c>
    </row>
    <row r="62" spans="1:7" ht="15.95" customHeight="1">
      <c r="A62" s="194" t="str">
        <f ca="1">IF(AND(Results!$E$1&gt;0,B62&lt;&gt;""),INDEX(RESULTADOS,$B62,7+(Results!$E$1-1)*7),"")</f>
        <v/>
      </c>
      <c r="B62" s="193">
        <f>Results!C62</f>
        <v>0</v>
      </c>
      <c r="C62" s="198">
        <f>Results!D62</f>
        <v>0</v>
      </c>
      <c r="D62" s="195">
        <f>Results!E62</f>
        <v>0</v>
      </c>
      <c r="E62" s="196" t="str">
        <f t="shared" ca="1" si="1"/>
        <v/>
      </c>
      <c r="F62" s="194" t="str">
        <f ca="1">IF(A62&lt;&gt;"",INDEX(RESULTADOS,$B62,6+(Results!$E$1-1)*7),"")</f>
        <v/>
      </c>
      <c r="G62" s="197" t="str">
        <f t="shared" ca="1" si="0"/>
        <v/>
      </c>
    </row>
    <row r="63" spans="1:7" ht="15.95" customHeight="1">
      <c r="A63" s="194" t="str">
        <f ca="1">IF(AND(Results!$E$1&gt;0,B63&lt;&gt;""),INDEX(RESULTADOS,$B63,7+(Results!$E$1-1)*7),"")</f>
        <v/>
      </c>
      <c r="B63" s="193">
        <f>Results!C63</f>
        <v>0</v>
      </c>
      <c r="C63" s="198">
        <f>Results!D63</f>
        <v>0</v>
      </c>
      <c r="D63" s="195">
        <f>Results!E63</f>
        <v>0</v>
      </c>
      <c r="E63" s="196" t="str">
        <f t="shared" ca="1" si="1"/>
        <v/>
      </c>
      <c r="F63" s="194" t="str">
        <f ca="1">IF(A63&lt;&gt;"",INDEX(RESULTADOS,$B63,6+(Results!$E$1-1)*7),"")</f>
        <v/>
      </c>
      <c r="G63" s="197" t="str">
        <f t="shared" ca="1" si="0"/>
        <v/>
      </c>
    </row>
    <row r="64" spans="1:7" ht="15.95" customHeight="1">
      <c r="A64" s="194" t="str">
        <f ca="1">IF(AND(Results!$E$1&gt;0,B64&lt;&gt;""),INDEX(RESULTADOS,$B64,7+(Results!$E$1-1)*7),"")</f>
        <v/>
      </c>
      <c r="B64" s="193">
        <f>Results!C64</f>
        <v>0</v>
      </c>
      <c r="C64" s="198">
        <f>Results!D64</f>
        <v>0</v>
      </c>
      <c r="D64" s="195">
        <f>Results!E64</f>
        <v>0</v>
      </c>
      <c r="E64" s="196" t="str">
        <f t="shared" ca="1" si="1"/>
        <v/>
      </c>
      <c r="F64" s="194" t="str">
        <f ca="1">IF(A64&lt;&gt;"",INDEX(RESULTADOS,$B64,6+(Results!$E$1-1)*7),"")</f>
        <v/>
      </c>
      <c r="G64" s="197" t="str">
        <f t="shared" ca="1" si="0"/>
        <v/>
      </c>
    </row>
    <row r="65" spans="1:7" ht="15.95" customHeight="1">
      <c r="A65" s="194" t="str">
        <f ca="1">IF(AND(Results!$E$1&gt;0,B65&lt;&gt;""),INDEX(RESULTADOS,$B65,7+(Results!$E$1-1)*7),"")</f>
        <v/>
      </c>
      <c r="B65" s="193">
        <f>Results!C65</f>
        <v>0</v>
      </c>
      <c r="C65" s="198">
        <f>Results!D65</f>
        <v>0</v>
      </c>
      <c r="D65" s="195">
        <f>Results!E65</f>
        <v>0</v>
      </c>
      <c r="E65" s="196" t="str">
        <f t="shared" ca="1" si="1"/>
        <v/>
      </c>
      <c r="F65" s="194" t="str">
        <f ca="1">IF(A65&lt;&gt;"",INDEX(RESULTADOS,$B65,6+(Results!$E$1-1)*7),"")</f>
        <v/>
      </c>
      <c r="G65" s="197" t="str">
        <f t="shared" ca="1" si="0"/>
        <v/>
      </c>
    </row>
    <row r="66" spans="1:7" ht="15.95" customHeight="1">
      <c r="A66" s="194" t="str">
        <f ca="1">IF(AND(Results!$E$1&gt;0,B66&lt;&gt;""),INDEX(RESULTADOS,$B66,7+(Results!$E$1-1)*7),"")</f>
        <v/>
      </c>
      <c r="B66" s="193">
        <f>Results!C66</f>
        <v>0</v>
      </c>
      <c r="C66" s="198">
        <f>Results!D66</f>
        <v>0</v>
      </c>
      <c r="D66" s="195">
        <f>Results!E66</f>
        <v>0</v>
      </c>
      <c r="E66" s="196" t="str">
        <f t="shared" ca="1" si="1"/>
        <v/>
      </c>
      <c r="F66" s="194" t="str">
        <f ca="1">IF(A66&lt;&gt;"",INDEX(RESULTADOS,$B66,6+(Results!$E$1-1)*7),"")</f>
        <v/>
      </c>
      <c r="G66" s="197" t="str">
        <f t="shared" ca="1" si="0"/>
        <v/>
      </c>
    </row>
    <row r="67" spans="1:7" ht="15.95" customHeight="1">
      <c r="A67" s="194" t="str">
        <f ca="1">IF(AND(Results!$E$1&gt;0,B67&lt;&gt;""),INDEX(RESULTADOS,$B67,7+(Results!$E$1-1)*7),"")</f>
        <v/>
      </c>
      <c r="B67" s="193">
        <f>Results!C67</f>
        <v>0</v>
      </c>
      <c r="C67" s="198">
        <f>Results!D67</f>
        <v>0</v>
      </c>
      <c r="D67" s="195">
        <f>Results!E67</f>
        <v>0</v>
      </c>
      <c r="E67" s="196" t="str">
        <f t="shared" ca="1" si="1"/>
        <v/>
      </c>
      <c r="F67" s="194" t="str">
        <f ca="1">IF(A67&lt;&gt;"",INDEX(RESULTADOS,$B67,6+(Results!$E$1-1)*7),"")</f>
        <v/>
      </c>
      <c r="G67" s="197" t="str">
        <f t="shared" ca="1" si="0"/>
        <v/>
      </c>
    </row>
    <row r="68" spans="1:7" ht="15.95" customHeight="1">
      <c r="A68" s="194" t="str">
        <f ca="1">IF(AND(Results!$E$1&gt;0,B68&lt;&gt;""),INDEX(RESULTADOS,$B68,7+(Results!$E$1-1)*7),"")</f>
        <v/>
      </c>
      <c r="B68" s="193">
        <f>Results!C68</f>
        <v>0</v>
      </c>
      <c r="C68" s="198">
        <f>Results!D68</f>
        <v>0</v>
      </c>
      <c r="D68" s="195">
        <f>Results!E68</f>
        <v>0</v>
      </c>
      <c r="E68" s="196" t="str">
        <f t="shared" ca="1" si="1"/>
        <v/>
      </c>
      <c r="F68" s="194" t="str">
        <f ca="1">IF(A68&lt;&gt;"",INDEX(RESULTADOS,$B68,6+(Results!$E$1-1)*7),"")</f>
        <v/>
      </c>
      <c r="G68" s="197" t="str">
        <f t="shared" ca="1" si="0"/>
        <v/>
      </c>
    </row>
    <row r="69" spans="1:7" ht="15.95" customHeight="1">
      <c r="A69" s="194" t="str">
        <f ca="1">IF(AND(Results!$E$1&gt;0,B69&lt;&gt;""),INDEX(RESULTADOS,$B69,7+(Results!$E$1-1)*7),"")</f>
        <v/>
      </c>
      <c r="B69" s="193">
        <f>Results!C69</f>
        <v>0</v>
      </c>
      <c r="C69" s="198">
        <f>Results!D69</f>
        <v>0</v>
      </c>
      <c r="D69" s="195">
        <f>Results!E69</f>
        <v>0</v>
      </c>
      <c r="E69" s="196" t="str">
        <f t="shared" ca="1" si="1"/>
        <v/>
      </c>
      <c r="F69" s="194" t="str">
        <f ca="1">IF(A69&lt;&gt;"",INDEX(RESULTADOS,$B69,6+(Results!$E$1-1)*7),"")</f>
        <v/>
      </c>
      <c r="G69" s="197" t="str">
        <f t="shared" ca="1" si="0"/>
        <v/>
      </c>
    </row>
    <row r="70" spans="1:7" ht="15.95" customHeight="1">
      <c r="A70" s="194" t="str">
        <f ca="1">IF(AND(Results!$E$1&gt;0,B70&lt;&gt;""),INDEX(RESULTADOS,$B70,7+(Results!$E$1-1)*7),"")</f>
        <v/>
      </c>
      <c r="B70" s="193">
        <f>Results!C70</f>
        <v>0</v>
      </c>
      <c r="C70" s="198">
        <f>Results!D70</f>
        <v>0</v>
      </c>
      <c r="D70" s="195">
        <f>Results!E70</f>
        <v>0</v>
      </c>
      <c r="E70" s="196" t="str">
        <f t="shared" ca="1" si="1"/>
        <v/>
      </c>
      <c r="F70" s="194" t="str">
        <f ca="1">IF(A70&lt;&gt;"",INDEX(RESULTADOS,$B70,6+(Results!$E$1-1)*7),"")</f>
        <v/>
      </c>
      <c r="G70" s="197" t="str">
        <f t="shared" ca="1" si="0"/>
        <v/>
      </c>
    </row>
    <row r="71" spans="1:7" ht="15.95" customHeight="1">
      <c r="A71" s="194" t="str">
        <f ca="1">IF(AND(Results!$E$1&gt;0,B71&lt;&gt;""),INDEX(RESULTADOS,$B71,7+(Results!$E$1-1)*7),"")</f>
        <v/>
      </c>
      <c r="B71" s="193">
        <f>Results!C71</f>
        <v>0</v>
      </c>
      <c r="C71" s="198">
        <f>Results!D71</f>
        <v>0</v>
      </c>
      <c r="D71" s="195">
        <f>Results!E71</f>
        <v>0</v>
      </c>
      <c r="E71" s="196" t="str">
        <f t="shared" ca="1" si="1"/>
        <v/>
      </c>
      <c r="F71" s="194" t="str">
        <f ca="1">IF(A71&lt;&gt;"",INDEX(RESULTADOS,$B71,6+(Results!$E$1-1)*7),"")</f>
        <v/>
      </c>
      <c r="G71" s="197" t="str">
        <f t="shared" ca="1" si="0"/>
        <v/>
      </c>
    </row>
    <row r="72" spans="1:7" ht="15.95" customHeight="1">
      <c r="A72" s="194" t="str">
        <f ca="1">IF(AND(Results!$E$1&gt;0,B72&lt;&gt;""),INDEX(RESULTADOS,$B72,7+(Results!$E$1-1)*7),"")</f>
        <v/>
      </c>
      <c r="B72" s="193">
        <f>Results!C72</f>
        <v>0</v>
      </c>
      <c r="C72" s="198">
        <f>Results!D72</f>
        <v>0</v>
      </c>
      <c r="D72" s="195">
        <f>Results!E72</f>
        <v>0</v>
      </c>
      <c r="E72" s="196" t="str">
        <f t="shared" ref="E72:E97" ca="1" si="2">IF(A72&lt;&gt;"",SUM($HW72:$IU72),"")</f>
        <v/>
      </c>
      <c r="F72" s="194" t="str">
        <f ca="1">IF(A72&lt;&gt;"",INDEX(RESULTADOS,$B72,6+(Results!$E$1-1)*7),"")</f>
        <v/>
      </c>
      <c r="G72" s="197" t="str">
        <f t="shared" ref="G72:G97" ca="1" si="3">IF(A72&lt;&gt;"",1000*F72/$F$1,"")</f>
        <v/>
      </c>
    </row>
    <row r="73" spans="1:7" ht="15.95" customHeight="1">
      <c r="A73" s="194" t="str">
        <f ca="1">IF(AND(Results!$E$1&gt;0,B73&lt;&gt;""),INDEX(RESULTADOS,$B73,7+(Results!$E$1-1)*7),"")</f>
        <v/>
      </c>
      <c r="B73" s="193">
        <f>Results!C73</f>
        <v>0</v>
      </c>
      <c r="C73" s="198">
        <f>Results!D73</f>
        <v>0</v>
      </c>
      <c r="D73" s="195">
        <f>Results!E73</f>
        <v>0</v>
      </c>
      <c r="E73" s="196" t="str">
        <f t="shared" ca="1" si="2"/>
        <v/>
      </c>
      <c r="F73" s="194" t="str">
        <f ca="1">IF(A73&lt;&gt;"",INDEX(RESULTADOS,$B73,6+(Results!$E$1-1)*7),"")</f>
        <v/>
      </c>
      <c r="G73" s="197" t="str">
        <f t="shared" ca="1" si="3"/>
        <v/>
      </c>
    </row>
    <row r="74" spans="1:7" ht="15.95" customHeight="1">
      <c r="A74" s="194" t="str">
        <f ca="1">IF(AND(Results!$E$1&gt;0,B74&lt;&gt;""),INDEX(RESULTADOS,$B74,7+(Results!$E$1-1)*7),"")</f>
        <v/>
      </c>
      <c r="B74" s="193">
        <f>Results!C74</f>
        <v>0</v>
      </c>
      <c r="C74" s="198">
        <f>Results!D74</f>
        <v>0</v>
      </c>
      <c r="D74" s="195">
        <f>Results!E74</f>
        <v>0</v>
      </c>
      <c r="E74" s="196" t="str">
        <f t="shared" ca="1" si="2"/>
        <v/>
      </c>
      <c r="F74" s="194" t="str">
        <f ca="1">IF(A74&lt;&gt;"",INDEX(RESULTADOS,$B74,6+(Results!$E$1-1)*7),"")</f>
        <v/>
      </c>
      <c r="G74" s="197" t="str">
        <f t="shared" ca="1" si="3"/>
        <v/>
      </c>
    </row>
    <row r="75" spans="1:7" ht="15.95" customHeight="1">
      <c r="A75" s="194" t="str">
        <f ca="1">IF(AND(Results!$E$1&gt;0,B75&lt;&gt;""),INDEX(RESULTADOS,$B75,7+(Results!$E$1-1)*7),"")</f>
        <v/>
      </c>
      <c r="B75" s="193">
        <f>Results!C75</f>
        <v>0</v>
      </c>
      <c r="C75" s="198">
        <f>Results!D75</f>
        <v>0</v>
      </c>
      <c r="D75" s="195">
        <f>Results!E75</f>
        <v>0</v>
      </c>
      <c r="E75" s="196" t="str">
        <f t="shared" ca="1" si="2"/>
        <v/>
      </c>
      <c r="F75" s="194" t="str">
        <f ca="1">IF(A75&lt;&gt;"",INDEX(RESULTADOS,$B75,6+(Results!$E$1-1)*7),"")</f>
        <v/>
      </c>
      <c r="G75" s="197" t="str">
        <f t="shared" ca="1" si="3"/>
        <v/>
      </c>
    </row>
    <row r="76" spans="1:7" ht="15.95" customHeight="1">
      <c r="A76" s="194" t="str">
        <f ca="1">IF(AND(Results!$E$1&gt;0,B76&lt;&gt;""),INDEX(RESULTADOS,$B76,7+(Results!$E$1-1)*7),"")</f>
        <v/>
      </c>
      <c r="B76" s="193">
        <f>Results!C76</f>
        <v>0</v>
      </c>
      <c r="C76" s="198">
        <f>Results!D76</f>
        <v>0</v>
      </c>
      <c r="D76" s="195">
        <f>Results!E76</f>
        <v>0</v>
      </c>
      <c r="E76" s="196" t="str">
        <f t="shared" ca="1" si="2"/>
        <v/>
      </c>
      <c r="F76" s="194" t="str">
        <f ca="1">IF(A76&lt;&gt;"",INDEX(RESULTADOS,$B76,6+(Results!$E$1-1)*7),"")</f>
        <v/>
      </c>
      <c r="G76" s="197" t="str">
        <f t="shared" ca="1" si="3"/>
        <v/>
      </c>
    </row>
    <row r="77" spans="1:7" ht="15.95" customHeight="1">
      <c r="A77" s="194" t="str">
        <f ca="1">IF(AND(Results!$E$1&gt;0,B77&lt;&gt;""),INDEX(RESULTADOS,$B77,7+(Results!$E$1-1)*7),"")</f>
        <v/>
      </c>
      <c r="B77" s="193">
        <f>Results!C77</f>
        <v>0</v>
      </c>
      <c r="C77" s="198">
        <f>Results!D77</f>
        <v>0</v>
      </c>
      <c r="D77" s="195">
        <f>Results!E77</f>
        <v>0</v>
      </c>
      <c r="E77" s="196" t="str">
        <f t="shared" ca="1" si="2"/>
        <v/>
      </c>
      <c r="F77" s="194" t="str">
        <f ca="1">IF(A77&lt;&gt;"",INDEX(RESULTADOS,$B77,6+(Results!$E$1-1)*7),"")</f>
        <v/>
      </c>
      <c r="G77" s="197" t="str">
        <f t="shared" ca="1" si="3"/>
        <v/>
      </c>
    </row>
    <row r="78" spans="1:7" ht="15.95" customHeight="1">
      <c r="A78" s="194" t="str">
        <f ca="1">IF(AND(Results!$E$1&gt;0,B78&lt;&gt;""),INDEX(RESULTADOS,$B78,7+(Results!$E$1-1)*7),"")</f>
        <v/>
      </c>
      <c r="B78" s="193">
        <f>Results!C78</f>
        <v>0</v>
      </c>
      <c r="C78" s="198">
        <f>Results!D78</f>
        <v>0</v>
      </c>
      <c r="D78" s="195">
        <f>Results!E78</f>
        <v>0</v>
      </c>
      <c r="E78" s="196" t="str">
        <f t="shared" ca="1" si="2"/>
        <v/>
      </c>
      <c r="F78" s="194" t="str">
        <f ca="1">IF(A78&lt;&gt;"",INDEX(RESULTADOS,$B78,6+(Results!$E$1-1)*7),"")</f>
        <v/>
      </c>
      <c r="G78" s="197" t="str">
        <f t="shared" ca="1" si="3"/>
        <v/>
      </c>
    </row>
    <row r="79" spans="1:7" ht="15.95" customHeight="1">
      <c r="A79" s="194" t="str">
        <f ca="1">IF(AND(Results!$E$1&gt;0,B79&lt;&gt;""),INDEX(RESULTADOS,$B79,7+(Results!$E$1-1)*7),"")</f>
        <v/>
      </c>
      <c r="B79" s="193">
        <f>Results!C79</f>
        <v>0</v>
      </c>
      <c r="C79" s="198">
        <f>Results!D79</f>
        <v>0</v>
      </c>
      <c r="D79" s="195">
        <f>Results!E79</f>
        <v>0</v>
      </c>
      <c r="E79" s="196" t="str">
        <f t="shared" ca="1" si="2"/>
        <v/>
      </c>
      <c r="F79" s="194" t="str">
        <f ca="1">IF(A79&lt;&gt;"",INDEX(RESULTADOS,$B79,6+(Results!$E$1-1)*7),"")</f>
        <v/>
      </c>
      <c r="G79" s="197" t="str">
        <f t="shared" ca="1" si="3"/>
        <v/>
      </c>
    </row>
    <row r="80" spans="1:7" ht="15.95" customHeight="1">
      <c r="A80" s="194" t="str">
        <f ca="1">IF(AND(Results!$E$1&gt;0,B80&lt;&gt;""),INDEX(RESULTADOS,$B80,7+(Results!$E$1-1)*7),"")</f>
        <v/>
      </c>
      <c r="B80" s="193">
        <f>Results!C80</f>
        <v>0</v>
      </c>
      <c r="C80" s="198">
        <f>Results!D80</f>
        <v>0</v>
      </c>
      <c r="D80" s="195">
        <f>Results!E80</f>
        <v>0</v>
      </c>
      <c r="E80" s="196" t="str">
        <f t="shared" ca="1" si="2"/>
        <v/>
      </c>
      <c r="F80" s="194" t="str">
        <f ca="1">IF(A80&lt;&gt;"",INDEX(RESULTADOS,$B80,6+(Results!$E$1-1)*7),"")</f>
        <v/>
      </c>
      <c r="G80" s="197" t="str">
        <f t="shared" ca="1" si="3"/>
        <v/>
      </c>
    </row>
    <row r="81" spans="1:7" ht="15.95" customHeight="1">
      <c r="A81" s="194" t="str">
        <f ca="1">IF(AND(Results!$E$1&gt;0,B81&lt;&gt;""),INDEX(RESULTADOS,$B81,7+(Results!$E$1-1)*7),"")</f>
        <v/>
      </c>
      <c r="B81" s="193">
        <f>Results!C81</f>
        <v>0</v>
      </c>
      <c r="C81" s="198">
        <f>Results!D81</f>
        <v>0</v>
      </c>
      <c r="D81" s="195">
        <f>Results!E81</f>
        <v>0</v>
      </c>
      <c r="E81" s="196" t="str">
        <f t="shared" ca="1" si="2"/>
        <v/>
      </c>
      <c r="F81" s="194" t="str">
        <f ca="1">IF(A81&lt;&gt;"",INDEX(RESULTADOS,$B81,6+(Results!$E$1-1)*7),"")</f>
        <v/>
      </c>
      <c r="G81" s="197" t="str">
        <f t="shared" ca="1" si="3"/>
        <v/>
      </c>
    </row>
    <row r="82" spans="1:7" ht="15.95" customHeight="1">
      <c r="A82" s="194" t="str">
        <f ca="1">IF(AND(Results!$E$1&gt;0,B82&lt;&gt;""),INDEX(RESULTADOS,$B82,7+(Results!$E$1-1)*7),"")</f>
        <v/>
      </c>
      <c r="B82" s="193">
        <f>Results!C82</f>
        <v>0</v>
      </c>
      <c r="C82" s="198">
        <f>Results!D82</f>
        <v>0</v>
      </c>
      <c r="D82" s="195">
        <f>Results!E82</f>
        <v>0</v>
      </c>
      <c r="E82" s="196" t="str">
        <f t="shared" ca="1" si="2"/>
        <v/>
      </c>
      <c r="F82" s="194" t="str">
        <f ca="1">IF(A82&lt;&gt;"",INDEX(RESULTADOS,$B82,6+(Results!$E$1-1)*7),"")</f>
        <v/>
      </c>
      <c r="G82" s="197" t="str">
        <f t="shared" ca="1" si="3"/>
        <v/>
      </c>
    </row>
    <row r="83" spans="1:7" ht="15.95" customHeight="1">
      <c r="A83" s="194" t="str">
        <f ca="1">IF(AND(Results!$E$1&gt;0,B83&lt;&gt;""),INDEX(RESULTADOS,$B83,7+(Results!$E$1-1)*7),"")</f>
        <v/>
      </c>
      <c r="B83" s="193">
        <f>Results!C83</f>
        <v>0</v>
      </c>
      <c r="C83" s="198">
        <f>Results!D83</f>
        <v>0</v>
      </c>
      <c r="D83" s="195">
        <f>Results!E83</f>
        <v>0</v>
      </c>
      <c r="E83" s="196" t="str">
        <f t="shared" ca="1" si="2"/>
        <v/>
      </c>
      <c r="F83" s="194" t="str">
        <f ca="1">IF(A83&lt;&gt;"",INDEX(RESULTADOS,$B83,6+(Results!$E$1-1)*7),"")</f>
        <v/>
      </c>
      <c r="G83" s="197" t="str">
        <f t="shared" ca="1" si="3"/>
        <v/>
      </c>
    </row>
    <row r="84" spans="1:7" ht="15.95" customHeight="1">
      <c r="A84" s="194" t="str">
        <f ca="1">IF(AND(Results!$E$1&gt;0,B84&lt;&gt;""),INDEX(RESULTADOS,$B84,7+(Results!$E$1-1)*7),"")</f>
        <v/>
      </c>
      <c r="B84" s="193">
        <f>Results!C84</f>
        <v>0</v>
      </c>
      <c r="C84" s="198">
        <f>Results!D84</f>
        <v>0</v>
      </c>
      <c r="D84" s="195">
        <f>Results!E84</f>
        <v>0</v>
      </c>
      <c r="E84" s="196" t="str">
        <f t="shared" ca="1" si="2"/>
        <v/>
      </c>
      <c r="F84" s="194" t="str">
        <f ca="1">IF(A84&lt;&gt;"",INDEX(RESULTADOS,$B84,6+(Results!$E$1-1)*7),"")</f>
        <v/>
      </c>
      <c r="G84" s="197" t="str">
        <f t="shared" ca="1" si="3"/>
        <v/>
      </c>
    </row>
    <row r="85" spans="1:7" ht="15.95" customHeight="1">
      <c r="A85" s="194" t="str">
        <f ca="1">IF(AND(Results!$E$1&gt;0,B85&lt;&gt;""),INDEX(RESULTADOS,$B85,7+(Results!$E$1-1)*7),"")</f>
        <v/>
      </c>
      <c r="B85" s="193">
        <f>Results!C85</f>
        <v>0</v>
      </c>
      <c r="C85" s="198">
        <f>Results!D85</f>
        <v>0</v>
      </c>
      <c r="D85" s="195">
        <f>Results!E85</f>
        <v>0</v>
      </c>
      <c r="E85" s="196" t="str">
        <f t="shared" ca="1" si="2"/>
        <v/>
      </c>
      <c r="F85" s="194" t="str">
        <f ca="1">IF(A85&lt;&gt;"",INDEX(RESULTADOS,$B85,6+(Results!$E$1-1)*7),"")</f>
        <v/>
      </c>
      <c r="G85" s="197" t="str">
        <f t="shared" ca="1" si="3"/>
        <v/>
      </c>
    </row>
    <row r="86" spans="1:7" ht="15.95" customHeight="1">
      <c r="A86" s="194" t="str">
        <f ca="1">IF(AND(Results!$E$1&gt;0,B86&lt;&gt;""),INDEX(RESULTADOS,$B86,7+(Results!$E$1-1)*7),"")</f>
        <v/>
      </c>
      <c r="B86" s="193">
        <f>Results!C86</f>
        <v>0</v>
      </c>
      <c r="C86" s="198">
        <f>Results!D86</f>
        <v>0</v>
      </c>
      <c r="D86" s="195">
        <f>Results!E86</f>
        <v>0</v>
      </c>
      <c r="E86" s="196" t="str">
        <f t="shared" ca="1" si="2"/>
        <v/>
      </c>
      <c r="F86" s="194" t="str">
        <f ca="1">IF(A86&lt;&gt;"",INDEX(RESULTADOS,$B86,6+(Results!$E$1-1)*7),"")</f>
        <v/>
      </c>
      <c r="G86" s="197" t="str">
        <f t="shared" ca="1" si="3"/>
        <v/>
      </c>
    </row>
    <row r="87" spans="1:7" ht="15.95" customHeight="1">
      <c r="A87" s="194" t="str">
        <f ca="1">IF(AND(Results!$E$1&gt;0,B87&lt;&gt;""),INDEX(RESULTADOS,$B87,7+(Results!$E$1-1)*7),"")</f>
        <v/>
      </c>
      <c r="B87" s="193">
        <f>Results!C87</f>
        <v>0</v>
      </c>
      <c r="C87" s="198">
        <f>Results!D87</f>
        <v>0</v>
      </c>
      <c r="D87" s="195">
        <f>Results!E87</f>
        <v>0</v>
      </c>
      <c r="E87" s="196" t="str">
        <f t="shared" ca="1" si="2"/>
        <v/>
      </c>
      <c r="F87" s="194" t="str">
        <f ca="1">IF(A87&lt;&gt;"",INDEX(RESULTADOS,$B87,6+(Results!$E$1-1)*7),"")</f>
        <v/>
      </c>
      <c r="G87" s="197" t="str">
        <f t="shared" ca="1" si="3"/>
        <v/>
      </c>
    </row>
    <row r="88" spans="1:7" ht="15.95" customHeight="1">
      <c r="A88" s="194" t="str">
        <f ca="1">IF(AND(Results!$E$1&gt;0,B88&lt;&gt;""),INDEX(RESULTADOS,$B88,7+(Results!$E$1-1)*7),"")</f>
        <v/>
      </c>
      <c r="B88" s="193">
        <f>Results!C88</f>
        <v>0</v>
      </c>
      <c r="C88" s="198">
        <f>Results!D88</f>
        <v>0</v>
      </c>
      <c r="D88" s="195">
        <f>Results!E88</f>
        <v>0</v>
      </c>
      <c r="E88" s="196" t="str">
        <f t="shared" ca="1" si="2"/>
        <v/>
      </c>
      <c r="F88" s="194" t="str">
        <f ca="1">IF(A88&lt;&gt;"",INDEX(RESULTADOS,$B88,6+(Results!$E$1-1)*7),"")</f>
        <v/>
      </c>
      <c r="G88" s="197" t="str">
        <f t="shared" ca="1" si="3"/>
        <v/>
      </c>
    </row>
    <row r="89" spans="1:7" ht="15.95" customHeight="1">
      <c r="A89" s="194" t="str">
        <f ca="1">IF(AND(Results!$E$1&gt;0,B89&lt;&gt;""),INDEX(RESULTADOS,$B89,7+(Results!$E$1-1)*7),"")</f>
        <v/>
      </c>
      <c r="B89" s="193">
        <f>Results!C89</f>
        <v>0</v>
      </c>
      <c r="C89" s="198">
        <f>Results!D89</f>
        <v>0</v>
      </c>
      <c r="D89" s="195">
        <f>Results!E89</f>
        <v>0</v>
      </c>
      <c r="E89" s="196" t="str">
        <f t="shared" ca="1" si="2"/>
        <v/>
      </c>
      <c r="F89" s="194" t="str">
        <f ca="1">IF(A89&lt;&gt;"",INDEX(RESULTADOS,$B89,6+(Results!$E$1-1)*7),"")</f>
        <v/>
      </c>
      <c r="G89" s="197" t="str">
        <f t="shared" ca="1" si="3"/>
        <v/>
      </c>
    </row>
    <row r="90" spans="1:7" ht="15.95" customHeight="1">
      <c r="A90" s="194" t="str">
        <f ca="1">IF(AND(Results!$E$1&gt;0,B90&lt;&gt;""),INDEX(RESULTADOS,$B90,7+(Results!$E$1-1)*7),"")</f>
        <v/>
      </c>
      <c r="B90" s="193">
        <f>Results!C90</f>
        <v>0</v>
      </c>
      <c r="C90" s="198">
        <f>Results!D90</f>
        <v>0</v>
      </c>
      <c r="D90" s="195">
        <f>Results!E90</f>
        <v>0</v>
      </c>
      <c r="E90" s="196" t="str">
        <f t="shared" ca="1" si="2"/>
        <v/>
      </c>
      <c r="F90" s="194" t="str">
        <f ca="1">IF(A90&lt;&gt;"",INDEX(RESULTADOS,$B90,6+(Results!$E$1-1)*7),"")</f>
        <v/>
      </c>
      <c r="G90" s="197" t="str">
        <f t="shared" ca="1" si="3"/>
        <v/>
      </c>
    </row>
    <row r="91" spans="1:7" ht="15.95" customHeight="1">
      <c r="A91" s="194" t="str">
        <f ca="1">IF(AND(Results!$E$1&gt;0,B91&lt;&gt;""),INDEX(RESULTADOS,$B91,7+(Results!$E$1-1)*7),"")</f>
        <v/>
      </c>
      <c r="B91" s="193">
        <f>Results!C91</f>
        <v>0</v>
      </c>
      <c r="C91" s="198">
        <f>Results!D91</f>
        <v>0</v>
      </c>
      <c r="D91" s="195">
        <f>Results!E91</f>
        <v>0</v>
      </c>
      <c r="E91" s="196" t="str">
        <f t="shared" ca="1" si="2"/>
        <v/>
      </c>
      <c r="F91" s="194" t="str">
        <f ca="1">IF(A91&lt;&gt;"",INDEX(RESULTADOS,$B91,6+(Results!$E$1-1)*7),"")</f>
        <v/>
      </c>
      <c r="G91" s="197" t="str">
        <f t="shared" ca="1" si="3"/>
        <v/>
      </c>
    </row>
    <row r="92" spans="1:7" ht="15.95" customHeight="1">
      <c r="A92" s="194" t="str">
        <f ca="1">IF(AND(Results!$E$1&gt;0,B92&lt;&gt;""),INDEX(RESULTADOS,$B92,7+(Results!$E$1-1)*7),"")</f>
        <v/>
      </c>
      <c r="B92" s="193">
        <f>Results!C92</f>
        <v>0</v>
      </c>
      <c r="C92" s="198">
        <f>Results!D92</f>
        <v>0</v>
      </c>
      <c r="D92" s="195">
        <f>Results!E92</f>
        <v>0</v>
      </c>
      <c r="E92" s="196" t="str">
        <f t="shared" ca="1" si="2"/>
        <v/>
      </c>
      <c r="F92" s="194" t="str">
        <f ca="1">IF(A92&lt;&gt;"",INDEX(RESULTADOS,$B92,6+(Results!$E$1-1)*7),"")</f>
        <v/>
      </c>
      <c r="G92" s="197" t="str">
        <f t="shared" ca="1" si="3"/>
        <v/>
      </c>
    </row>
    <row r="93" spans="1:7" ht="15.95" customHeight="1">
      <c r="A93" s="194" t="str">
        <f ca="1">IF(AND(Results!$E$1&gt;0,B93&lt;&gt;""),INDEX(RESULTADOS,$B93,7+(Results!$E$1-1)*7),"")</f>
        <v/>
      </c>
      <c r="B93" s="193">
        <f>Results!C93</f>
        <v>0</v>
      </c>
      <c r="C93" s="198">
        <f>Results!D93</f>
        <v>0</v>
      </c>
      <c r="D93" s="195">
        <f>Results!E93</f>
        <v>0</v>
      </c>
      <c r="E93" s="196" t="str">
        <f t="shared" ca="1" si="2"/>
        <v/>
      </c>
      <c r="F93" s="194" t="str">
        <f ca="1">IF(A93&lt;&gt;"",INDEX(RESULTADOS,$B93,6+(Results!$E$1-1)*7),"")</f>
        <v/>
      </c>
      <c r="G93" s="197" t="str">
        <f t="shared" ca="1" si="3"/>
        <v/>
      </c>
    </row>
    <row r="94" spans="1:7" ht="15.95" customHeight="1">
      <c r="A94" s="194" t="str">
        <f ca="1">IF(AND(Results!$E$1&gt;0,B94&lt;&gt;""),INDEX(RESULTADOS,$B94,7+(Results!$E$1-1)*7),"")</f>
        <v/>
      </c>
      <c r="B94" s="193">
        <f>Results!C94</f>
        <v>0</v>
      </c>
      <c r="C94" s="198">
        <f>Results!D94</f>
        <v>0</v>
      </c>
      <c r="D94" s="195">
        <f>Results!E94</f>
        <v>0</v>
      </c>
      <c r="E94" s="196" t="str">
        <f t="shared" ca="1" si="2"/>
        <v/>
      </c>
      <c r="F94" s="194" t="str">
        <f ca="1">IF(A94&lt;&gt;"",INDEX(RESULTADOS,$B94,6+(Results!$E$1-1)*7),"")</f>
        <v/>
      </c>
      <c r="G94" s="197" t="str">
        <f t="shared" ca="1" si="3"/>
        <v/>
      </c>
    </row>
    <row r="95" spans="1:7" ht="15.95" customHeight="1">
      <c r="A95" s="194" t="str">
        <f ca="1">IF(AND(Results!$E$1&gt;0,B95&lt;&gt;""),INDEX(RESULTADOS,$B95,7+(Results!$E$1-1)*7),"")</f>
        <v/>
      </c>
      <c r="B95" s="193">
        <f>Results!C95</f>
        <v>0</v>
      </c>
      <c r="C95" s="198">
        <f>Results!D95</f>
        <v>0</v>
      </c>
      <c r="D95" s="195">
        <f>Results!E95</f>
        <v>0</v>
      </c>
      <c r="E95" s="196" t="str">
        <f t="shared" ca="1" si="2"/>
        <v/>
      </c>
      <c r="F95" s="194" t="str">
        <f ca="1">IF(A95&lt;&gt;"",INDEX(RESULTADOS,$B95,6+(Results!$E$1-1)*7),"")</f>
        <v/>
      </c>
      <c r="G95" s="197" t="str">
        <f t="shared" ca="1" si="3"/>
        <v/>
      </c>
    </row>
    <row r="96" spans="1:7" ht="15.95" customHeight="1">
      <c r="A96" s="194" t="str">
        <f ca="1">IF(AND(Results!$E$1&gt;0,B96&lt;&gt;""),INDEX(RESULTADOS,$B96,7+(Results!$E$1-1)*7),"")</f>
        <v/>
      </c>
      <c r="B96" s="193">
        <f>Results!C96</f>
        <v>0</v>
      </c>
      <c r="C96" s="198">
        <f>Results!D96</f>
        <v>0</v>
      </c>
      <c r="D96" s="195">
        <f>Results!E96</f>
        <v>0</v>
      </c>
      <c r="E96" s="196" t="str">
        <f t="shared" ca="1" si="2"/>
        <v/>
      </c>
      <c r="F96" s="194" t="str">
        <f ca="1">IF(A96&lt;&gt;"",INDEX(RESULTADOS,$B96,6+(Results!$E$1-1)*7),"")</f>
        <v/>
      </c>
      <c r="G96" s="197" t="str">
        <f t="shared" ca="1" si="3"/>
        <v/>
      </c>
    </row>
    <row r="97" spans="1:7" ht="15.95" customHeight="1">
      <c r="A97" s="194" t="str">
        <f ca="1">IF(AND(Results!$E$1&gt;0,B97&lt;&gt;""),INDEX(RESULTADOS,$B97,7+(Results!$E$1-1)*7),"")</f>
        <v/>
      </c>
      <c r="B97" s="193">
        <f>Results!C97</f>
        <v>0</v>
      </c>
      <c r="C97" s="198">
        <f>Results!D97</f>
        <v>0</v>
      </c>
      <c r="D97" s="195">
        <f>Results!E97</f>
        <v>0</v>
      </c>
      <c r="E97" s="196" t="str">
        <f t="shared" ca="1" si="2"/>
        <v/>
      </c>
      <c r="F97" s="194" t="str">
        <f ca="1">IF(A97&lt;&gt;"",INDEX(RESULTADOS,$B97,6+(Results!$E$1-1)*7),"")</f>
        <v/>
      </c>
      <c r="G97" s="197" t="str">
        <f t="shared" ca="1" si="3"/>
        <v/>
      </c>
    </row>
  </sheetData>
  <sheetProtection sheet="1" objects="1" scenarios="1"/>
  <mergeCells count="1">
    <mergeCell ref="A2:G5"/>
  </mergeCells>
  <phoneticPr fontId="0" type="noConversion"/>
  <pageMargins left="1.5748031496062993" right="0.75" top="0.78740157480314965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7"/>
  <dimension ref="A1:I96"/>
  <sheetViews>
    <sheetView showZeros="0" topLeftCell="E1" workbookViewId="0">
      <selection activeCell="H6" sqref="H6"/>
    </sheetView>
  </sheetViews>
  <sheetFormatPr baseColWidth="10" defaultRowHeight="12.95" customHeight="1"/>
  <cols>
    <col min="1" max="1" width="5.85546875" style="153" hidden="1" customWidth="1"/>
    <col min="2" max="2" width="6.85546875" style="153" hidden="1" customWidth="1"/>
    <col min="3" max="3" width="22.28515625" style="36" hidden="1" customWidth="1"/>
    <col min="4" max="4" width="11.42578125" style="153" hidden="1" customWidth="1"/>
    <col min="5" max="5" width="6.7109375" style="153" customWidth="1"/>
    <col min="6" max="6" width="26.85546875" style="36" customWidth="1"/>
    <col min="7" max="7" width="10.42578125" style="37" customWidth="1"/>
    <col min="8" max="8" width="31.5703125" style="37" customWidth="1"/>
    <col min="9" max="9" width="11.42578125" style="37"/>
    <col min="10" max="16384" width="11.42578125" style="36"/>
  </cols>
  <sheetData>
    <row r="1" spans="1:9" ht="15.95" customHeight="1">
      <c r="E1" s="233" t="s">
        <v>25</v>
      </c>
      <c r="F1" s="234"/>
      <c r="G1" s="234"/>
      <c r="H1" s="234"/>
      <c r="I1" s="235"/>
    </row>
    <row r="2" spans="1:9" ht="15.95" customHeight="1">
      <c r="E2" s="236"/>
      <c r="F2" s="237"/>
      <c r="G2" s="237"/>
      <c r="H2" s="237"/>
      <c r="I2" s="238"/>
    </row>
    <row r="3" spans="1:9" ht="15.95" customHeight="1">
      <c r="E3" s="236"/>
      <c r="F3" s="237"/>
      <c r="G3" s="237"/>
      <c r="H3" s="237"/>
      <c r="I3" s="238"/>
    </row>
    <row r="4" spans="1:9" ht="15.95" customHeight="1" thickBot="1">
      <c r="E4" s="239"/>
      <c r="F4" s="240"/>
      <c r="G4" s="240"/>
      <c r="H4" s="240"/>
      <c r="I4" s="241"/>
    </row>
    <row r="5" spans="1:9" s="156" customFormat="1" ht="30" customHeight="1" thickBot="1">
      <c r="A5" s="156">
        <v>-1</v>
      </c>
      <c r="B5" s="156" t="s">
        <v>21</v>
      </c>
      <c r="C5" s="156" t="s">
        <v>26</v>
      </c>
      <c r="D5" s="156" t="s">
        <v>27</v>
      </c>
      <c r="E5" s="158" t="s">
        <v>21</v>
      </c>
      <c r="F5" s="159" t="s">
        <v>26</v>
      </c>
      <c r="G5" s="158" t="s">
        <v>27</v>
      </c>
      <c r="H5" s="155" t="s">
        <v>22</v>
      </c>
      <c r="I5" s="155" t="s">
        <v>6</v>
      </c>
    </row>
    <row r="6" spans="1:9" ht="15.95" customHeight="1">
      <c r="A6" s="153">
        <f>IF(B6=B5,A5,-A5)</f>
        <v>1</v>
      </c>
      <c r="B6" s="153">
        <f t="shared" ref="B6:B37" si="0">IF(ROW()=6,1,IF(C6&lt;&gt;C5,B5+1,B5))</f>
        <v>1</v>
      </c>
      <c r="C6" s="36" t="str">
        <f>'Final Results'!D8</f>
        <v>DÖF</v>
      </c>
      <c r="D6" s="157">
        <f t="shared" ref="D6:D37" ca="1" si="1">SUMIF(C$6:C$96,C6,I$6:I$96)</f>
        <v>8238.3829356120368</v>
      </c>
      <c r="E6" s="154">
        <f t="shared" ref="E6:E37" si="2">IF(AND(ISTEXT(C6),B6&lt;&gt;B5),B6,"")</f>
        <v>1</v>
      </c>
      <c r="F6" s="154" t="str">
        <f t="shared" ref="F6:F37" si="3">IF(C6&lt;&gt;C5,C6,"")</f>
        <v>DÖF</v>
      </c>
      <c r="G6" s="151">
        <f t="shared" ref="G6:G37" ca="1" si="4">IF(D6&lt;&gt;D5,D6,"")</f>
        <v>8238.3829356120368</v>
      </c>
      <c r="H6" s="160" t="str">
        <f>'Final Results'!C8</f>
        <v>Alfred Hitzler</v>
      </c>
      <c r="I6" s="151">
        <f ca="1">'Final Results'!F8</f>
        <v>2891.5016027250613</v>
      </c>
    </row>
    <row r="7" spans="1:9" ht="15.95" customHeight="1">
      <c r="A7" s="153">
        <f t="shared" ref="A7:A70" si="5">IF(B7=B6,A6,-A6)</f>
        <v>1</v>
      </c>
      <c r="B7" s="153">
        <f t="shared" si="0"/>
        <v>1</v>
      </c>
      <c r="C7" s="36" t="str">
        <f>'Final Results'!D18</f>
        <v>DÖF</v>
      </c>
      <c r="D7" s="157">
        <f t="shared" ca="1" si="1"/>
        <v>8238.3829356120368</v>
      </c>
      <c r="E7" s="144" t="str">
        <f t="shared" si="2"/>
        <v/>
      </c>
      <c r="F7" s="144" t="str">
        <f t="shared" si="3"/>
        <v/>
      </c>
      <c r="G7" s="145" t="str">
        <f t="shared" ca="1" si="4"/>
        <v/>
      </c>
      <c r="H7" s="161" t="str">
        <f>'Final Results'!C18</f>
        <v>Horst Chwatal</v>
      </c>
      <c r="I7" s="145">
        <f ca="1">'Final Results'!F18</f>
        <v>2688.7316376147955</v>
      </c>
    </row>
    <row r="8" spans="1:9" ht="15.95" customHeight="1">
      <c r="A8" s="153">
        <f t="shared" si="5"/>
        <v>1</v>
      </c>
      <c r="B8" s="153">
        <f t="shared" si="0"/>
        <v>1</v>
      </c>
      <c r="C8" s="36" t="str">
        <f>'Final Results'!D19</f>
        <v>DÖF</v>
      </c>
      <c r="D8" s="157">
        <f t="shared" ca="1" si="1"/>
        <v>8238.3829356120368</v>
      </c>
      <c r="E8" s="144" t="str">
        <f t="shared" si="2"/>
        <v/>
      </c>
      <c r="F8" s="144" t="str">
        <f t="shared" si="3"/>
        <v/>
      </c>
      <c r="G8" s="145" t="str">
        <f t="shared" ca="1" si="4"/>
        <v/>
      </c>
      <c r="H8" s="161" t="str">
        <f>'Final Results'!C19</f>
        <v>Josef Wiklicky</v>
      </c>
      <c r="I8" s="145">
        <f ca="1">'Final Results'!F19</f>
        <v>2658.1496952721791</v>
      </c>
    </row>
    <row r="9" spans="1:9" ht="15.95" customHeight="1">
      <c r="A9" s="153">
        <f t="shared" si="5"/>
        <v>-1</v>
      </c>
      <c r="B9" s="153">
        <f t="shared" si="0"/>
        <v>2</v>
      </c>
      <c r="C9" s="36" t="str">
        <f>'Final Results'!D10</f>
        <v>Como estamos?</v>
      </c>
      <c r="D9" s="157">
        <f t="shared" ca="1" si="1"/>
        <v>8181.863163683649</v>
      </c>
      <c r="E9" s="144">
        <f t="shared" si="2"/>
        <v>2</v>
      </c>
      <c r="F9" s="144" t="str">
        <f t="shared" si="3"/>
        <v>Como estamos?</v>
      </c>
      <c r="G9" s="145">
        <f t="shared" ca="1" si="4"/>
        <v>8181.863163683649</v>
      </c>
      <c r="H9" s="161" t="str">
        <f>'Final Results'!C10</f>
        <v>Siggi Schedel</v>
      </c>
      <c r="I9" s="145">
        <f ca="1">'Final Results'!F10</f>
        <v>2854.8136633273239</v>
      </c>
    </row>
    <row r="10" spans="1:9" ht="15.95" customHeight="1">
      <c r="A10" s="153">
        <f t="shared" si="5"/>
        <v>-1</v>
      </c>
      <c r="B10" s="153">
        <f t="shared" si="0"/>
        <v>2</v>
      </c>
      <c r="C10" s="36" t="str">
        <f>'Final Results'!D14</f>
        <v>Como estamos?</v>
      </c>
      <c r="D10" s="157">
        <f t="shared" ca="1" si="1"/>
        <v>8181.863163683649</v>
      </c>
      <c r="E10" s="144" t="str">
        <f t="shared" si="2"/>
        <v/>
      </c>
      <c r="F10" s="144" t="str">
        <f t="shared" si="3"/>
        <v/>
      </c>
      <c r="G10" s="145" t="str">
        <f t="shared" ca="1" si="4"/>
        <v/>
      </c>
      <c r="H10" s="161" t="str">
        <f>'Final Results'!C14</f>
        <v>André Austen</v>
      </c>
      <c r="I10" s="145">
        <f ca="1">'Final Results'!F14</f>
        <v>2720.3430800248584</v>
      </c>
    </row>
    <row r="11" spans="1:9" ht="15.95" customHeight="1">
      <c r="A11" s="153">
        <f t="shared" si="5"/>
        <v>-1</v>
      </c>
      <c r="B11" s="153">
        <f t="shared" si="0"/>
        <v>2</v>
      </c>
      <c r="C11" s="36" t="str">
        <f>'Final Results'!D23</f>
        <v>Como estamos?</v>
      </c>
      <c r="D11" s="157">
        <f t="shared" ca="1" si="1"/>
        <v>8181.863163683649</v>
      </c>
      <c r="E11" s="144" t="str">
        <f t="shared" si="2"/>
        <v/>
      </c>
      <c r="F11" s="144" t="str">
        <f t="shared" si="3"/>
        <v/>
      </c>
      <c r="G11" s="145" t="str">
        <f t="shared" ca="1" si="4"/>
        <v/>
      </c>
      <c r="H11" s="161" t="str">
        <f>'Final Results'!C23</f>
        <v>Axel Barnitzke</v>
      </c>
      <c r="I11" s="145">
        <f ca="1">'Final Results'!F23</f>
        <v>2606.7064203314662</v>
      </c>
    </row>
    <row r="12" spans="1:9" ht="15.95" customHeight="1">
      <c r="A12" s="153">
        <f t="shared" si="5"/>
        <v>1</v>
      </c>
      <c r="B12" s="153">
        <f t="shared" si="0"/>
        <v>3</v>
      </c>
      <c r="C12" s="36" t="str">
        <f>'Final Results'!D11</f>
        <v>Watering Cans</v>
      </c>
      <c r="D12" s="157">
        <f t="shared" ca="1" si="1"/>
        <v>8176.5706075131366</v>
      </c>
      <c r="E12" s="144">
        <f t="shared" si="2"/>
        <v>3</v>
      </c>
      <c r="F12" s="144" t="str">
        <f t="shared" si="3"/>
        <v>Watering Cans</v>
      </c>
      <c r="G12" s="145">
        <f t="shared" ca="1" si="4"/>
        <v>8176.5706075131366</v>
      </c>
      <c r="H12" s="161" t="str">
        <f>'Final Results'!C11</f>
        <v>Gerardo Plaza</v>
      </c>
      <c r="I12" s="145">
        <f ca="1">'Final Results'!F11</f>
        <v>2835.840202508236</v>
      </c>
    </row>
    <row r="13" spans="1:9" ht="15.95" customHeight="1">
      <c r="A13" s="153">
        <f t="shared" si="5"/>
        <v>1</v>
      </c>
      <c r="B13" s="153">
        <f t="shared" si="0"/>
        <v>3</v>
      </c>
      <c r="C13" s="36" t="str">
        <f>'Final Results'!D16</f>
        <v>Watering Cans</v>
      </c>
      <c r="D13" s="157">
        <f t="shared" ca="1" si="1"/>
        <v>8176.5706075131366</v>
      </c>
      <c r="E13" s="144" t="str">
        <f t="shared" si="2"/>
        <v/>
      </c>
      <c r="F13" s="144" t="str">
        <f t="shared" si="3"/>
        <v/>
      </c>
      <c r="G13" s="145" t="str">
        <f t="shared" ca="1" si="4"/>
        <v/>
      </c>
      <c r="H13" s="161" t="str">
        <f>'Final Results'!C16</f>
        <v>Iñaki Elizondo</v>
      </c>
      <c r="I13" s="145">
        <f ca="1">'Final Results'!F16</f>
        <v>2710.0336332766819</v>
      </c>
    </row>
    <row r="14" spans="1:9" ht="15.95" customHeight="1">
      <c r="A14" s="153">
        <f t="shared" si="5"/>
        <v>1</v>
      </c>
      <c r="B14" s="153">
        <f t="shared" si="0"/>
        <v>3</v>
      </c>
      <c r="C14" s="36" t="str">
        <f>'Final Results'!D22</f>
        <v>Watering Cans</v>
      </c>
      <c r="D14" s="157">
        <f t="shared" ca="1" si="1"/>
        <v>8176.5706075131366</v>
      </c>
      <c r="E14" s="144" t="str">
        <f t="shared" si="2"/>
        <v/>
      </c>
      <c r="F14" s="144" t="str">
        <f t="shared" si="3"/>
        <v/>
      </c>
      <c r="G14" s="145" t="str">
        <f t="shared" ca="1" si="4"/>
        <v/>
      </c>
      <c r="H14" s="161" t="str">
        <f>'Final Results'!C22</f>
        <v>Alvaro Silgado</v>
      </c>
      <c r="I14" s="145">
        <f ca="1">'Final Results'!F22</f>
        <v>2630.6967717282191</v>
      </c>
    </row>
    <row r="15" spans="1:9" ht="15.95" customHeight="1">
      <c r="A15" s="153">
        <f t="shared" si="5"/>
        <v>-1</v>
      </c>
      <c r="B15" s="153">
        <f t="shared" si="0"/>
        <v>4</v>
      </c>
      <c r="C15" s="36" t="str">
        <f>'Final Results'!D12</f>
        <v>FSC3</v>
      </c>
      <c r="D15" s="157">
        <f t="shared" ca="1" si="1"/>
        <v>8081.2905254950601</v>
      </c>
      <c r="E15" s="144">
        <f t="shared" si="2"/>
        <v>4</v>
      </c>
      <c r="F15" s="144" t="str">
        <f t="shared" si="3"/>
        <v>FSC3</v>
      </c>
      <c r="G15" s="145">
        <f t="shared" ca="1" si="4"/>
        <v>8081.2905254950601</v>
      </c>
      <c r="H15" s="161" t="str">
        <f>'Final Results'!C12</f>
        <v>Carlos Cantero</v>
      </c>
      <c r="I15" s="145">
        <f ca="1">'Final Results'!F12</f>
        <v>2801.3098075560893</v>
      </c>
    </row>
    <row r="16" spans="1:9" ht="15.95" customHeight="1">
      <c r="A16" s="153">
        <f t="shared" si="5"/>
        <v>-1</v>
      </c>
      <c r="B16" s="153">
        <f t="shared" si="0"/>
        <v>4</v>
      </c>
      <c r="C16" s="36" t="str">
        <f>'Final Results'!D17</f>
        <v>FSC3</v>
      </c>
      <c r="D16" s="157">
        <f t="shared" ca="1" si="1"/>
        <v>8081.2905254950601</v>
      </c>
      <c r="E16" s="144" t="str">
        <f t="shared" si="2"/>
        <v/>
      </c>
      <c r="F16" s="144" t="str">
        <f t="shared" si="3"/>
        <v/>
      </c>
      <c r="G16" s="145" t="str">
        <f t="shared" ca="1" si="4"/>
        <v/>
      </c>
      <c r="H16" s="161" t="str">
        <f>'Final Results'!C17</f>
        <v>Sergio Sanchez</v>
      </c>
      <c r="I16" s="145">
        <f ca="1">'Final Results'!F17</f>
        <v>2695.5877958333976</v>
      </c>
    </row>
    <row r="17" spans="1:9" ht="15.95" customHeight="1">
      <c r="A17" s="153">
        <f t="shared" si="5"/>
        <v>-1</v>
      </c>
      <c r="B17" s="153">
        <f t="shared" si="0"/>
        <v>4</v>
      </c>
      <c r="C17" s="36" t="str">
        <f>'Final Results'!D24</f>
        <v>FSC3</v>
      </c>
      <c r="D17" s="157">
        <f t="shared" ca="1" si="1"/>
        <v>8081.2905254950601</v>
      </c>
      <c r="E17" s="144" t="str">
        <f t="shared" si="2"/>
        <v/>
      </c>
      <c r="F17" s="144" t="str">
        <f t="shared" si="3"/>
        <v/>
      </c>
      <c r="G17" s="145" t="str">
        <f t="shared" ca="1" si="4"/>
        <v/>
      </c>
      <c r="H17" s="161" t="str">
        <f>'Final Results'!C24</f>
        <v>Fernando Moro</v>
      </c>
      <c r="I17" s="145">
        <f ca="1">'Final Results'!F24</f>
        <v>2584.3929221055732</v>
      </c>
    </row>
    <row r="18" spans="1:9" ht="15.95" customHeight="1">
      <c r="A18" s="153">
        <f t="shared" si="5"/>
        <v>1</v>
      </c>
      <c r="B18" s="153">
        <f t="shared" si="0"/>
        <v>5</v>
      </c>
      <c r="C18" s="36" t="str">
        <f>'Final Results'!D9</f>
        <v>Slope machine</v>
      </c>
      <c r="D18" s="157">
        <f t="shared" ca="1" si="1"/>
        <v>8020.9218753624955</v>
      </c>
      <c r="E18" s="144">
        <f t="shared" si="2"/>
        <v>5</v>
      </c>
      <c r="F18" s="144" t="str">
        <f t="shared" si="3"/>
        <v>Slope machine</v>
      </c>
      <c r="G18" s="145">
        <f t="shared" ca="1" si="4"/>
        <v>8020.9218753624955</v>
      </c>
      <c r="H18" s="161" t="str">
        <f>'Final Results'!C9</f>
        <v>Jesus Herrera</v>
      </c>
      <c r="I18" s="145">
        <f ca="1">'Final Results'!F9</f>
        <v>2858.5759031730627</v>
      </c>
    </row>
    <row r="19" spans="1:9" ht="15.95" customHeight="1">
      <c r="A19" s="153">
        <f t="shared" si="5"/>
        <v>1</v>
      </c>
      <c r="B19" s="153">
        <f t="shared" si="0"/>
        <v>5</v>
      </c>
      <c r="C19" s="36" t="str">
        <f>'Final Results'!D20</f>
        <v>Slope machine</v>
      </c>
      <c r="D19" s="157">
        <f t="shared" ca="1" si="1"/>
        <v>8020.9218753624955</v>
      </c>
      <c r="E19" s="144" t="str">
        <f t="shared" si="2"/>
        <v/>
      </c>
      <c r="F19" s="144" t="str">
        <f t="shared" si="3"/>
        <v/>
      </c>
      <c r="G19" s="145" t="str">
        <f t="shared" ca="1" si="4"/>
        <v/>
      </c>
      <c r="H19" s="161" t="str">
        <f>'Final Results'!C20</f>
        <v>José Ramon Azcona</v>
      </c>
      <c r="I19" s="145">
        <f ca="1">'Final Results'!F20</f>
        <v>2646.0540169432393</v>
      </c>
    </row>
    <row r="20" spans="1:9" ht="15.95" customHeight="1">
      <c r="A20" s="153">
        <f t="shared" si="5"/>
        <v>1</v>
      </c>
      <c r="B20" s="153">
        <f t="shared" si="0"/>
        <v>5</v>
      </c>
      <c r="C20" s="36" t="str">
        <f>'Final Results'!D25</f>
        <v>Slope machine</v>
      </c>
      <c r="D20" s="157">
        <f t="shared" ca="1" si="1"/>
        <v>8020.9218753624955</v>
      </c>
      <c r="E20" s="144" t="str">
        <f t="shared" si="2"/>
        <v/>
      </c>
      <c r="F20" s="144" t="str">
        <f t="shared" si="3"/>
        <v/>
      </c>
      <c r="G20" s="145" t="str">
        <f t="shared" ca="1" si="4"/>
        <v/>
      </c>
      <c r="H20" s="161" t="str">
        <f>'Final Results'!C25</f>
        <v>Fenando Alonso</v>
      </c>
      <c r="I20" s="145">
        <f ca="1">'Final Results'!F25</f>
        <v>2516.2919552461935</v>
      </c>
    </row>
    <row r="21" spans="1:9" ht="15.95" customHeight="1">
      <c r="A21" s="153">
        <f t="shared" si="5"/>
        <v>-1</v>
      </c>
      <c r="B21" s="153">
        <f t="shared" si="0"/>
        <v>6</v>
      </c>
      <c r="C21" s="36" t="str">
        <f>'Final Results'!D7</f>
        <v>Los collacios</v>
      </c>
      <c r="D21" s="157">
        <f t="shared" ca="1" si="1"/>
        <v>7919.2879137431655</v>
      </c>
      <c r="E21" s="144">
        <f t="shared" si="2"/>
        <v>6</v>
      </c>
      <c r="F21" s="144" t="str">
        <f t="shared" si="3"/>
        <v>Los collacios</v>
      </c>
      <c r="G21" s="145">
        <f t="shared" ca="1" si="4"/>
        <v>7919.2879137431655</v>
      </c>
      <c r="H21" s="161" t="str">
        <f>'Final Results'!C7</f>
        <v>Arturo Menendez</v>
      </c>
      <c r="I21" s="145">
        <f ca="1">'Final Results'!F7</f>
        <v>2921.0519003790459</v>
      </c>
    </row>
    <row r="22" spans="1:9" ht="15.95" customHeight="1">
      <c r="A22" s="153">
        <f t="shared" si="5"/>
        <v>-1</v>
      </c>
      <c r="B22" s="153">
        <f t="shared" si="0"/>
        <v>6</v>
      </c>
      <c r="C22" s="36" t="str">
        <f>'Final Results'!D13</f>
        <v>Los collacios</v>
      </c>
      <c r="D22" s="157">
        <f t="shared" ca="1" si="1"/>
        <v>7919.2879137431655</v>
      </c>
      <c r="E22" s="144" t="str">
        <f t="shared" si="2"/>
        <v/>
      </c>
      <c r="F22" s="144" t="str">
        <f t="shared" si="3"/>
        <v/>
      </c>
      <c r="G22" s="145" t="str">
        <f t="shared" ca="1" si="4"/>
        <v/>
      </c>
      <c r="H22" s="161" t="str">
        <f>'Final Results'!C13</f>
        <v>José Luis Alvarez</v>
      </c>
      <c r="I22" s="145">
        <f ca="1">'Final Results'!F13</f>
        <v>2789.1001439863153</v>
      </c>
    </row>
    <row r="23" spans="1:9" ht="15.95" customHeight="1">
      <c r="A23" s="153">
        <f t="shared" si="5"/>
        <v>-1</v>
      </c>
      <c r="B23" s="153">
        <f t="shared" si="0"/>
        <v>6</v>
      </c>
      <c r="C23" s="36" t="str">
        <f>'Final Results'!D30</f>
        <v>Los collacios</v>
      </c>
      <c r="D23" s="157">
        <f t="shared" ca="1" si="1"/>
        <v>7919.2879137431655</v>
      </c>
      <c r="E23" s="144" t="str">
        <f t="shared" si="2"/>
        <v/>
      </c>
      <c r="F23" s="144" t="str">
        <f t="shared" si="3"/>
        <v/>
      </c>
      <c r="G23" s="145" t="str">
        <f t="shared" ca="1" si="4"/>
        <v/>
      </c>
      <c r="H23" s="161" t="str">
        <f>'Final Results'!C30</f>
        <v>José Antonio Orviz</v>
      </c>
      <c r="I23" s="145">
        <f ca="1">'Final Results'!F30</f>
        <v>2209.1358693778047</v>
      </c>
    </row>
    <row r="24" spans="1:9" ht="15.95" customHeight="1">
      <c r="A24" s="153">
        <f t="shared" si="5"/>
        <v>1</v>
      </c>
      <c r="B24" s="153">
        <f t="shared" si="0"/>
        <v>7</v>
      </c>
      <c r="C24" s="36" t="str">
        <f>'Final Results'!D26</f>
        <v>Bukake</v>
      </c>
      <c r="D24" s="157">
        <f t="shared" ca="1" si="1"/>
        <v>7129.3080017888806</v>
      </c>
      <c r="E24" s="144">
        <f t="shared" si="2"/>
        <v>7</v>
      </c>
      <c r="F24" s="144" t="str">
        <f t="shared" si="3"/>
        <v>Bukake</v>
      </c>
      <c r="G24" s="145">
        <f t="shared" ca="1" si="4"/>
        <v>7129.3080017888806</v>
      </c>
      <c r="H24" s="161" t="str">
        <f>'Final Results'!C26</f>
        <v>Jorge Medina</v>
      </c>
      <c r="I24" s="145">
        <f ca="1">'Final Results'!F26</f>
        <v>2444.4663198054554</v>
      </c>
    </row>
    <row r="25" spans="1:9" ht="15.95" customHeight="1">
      <c r="A25" s="153">
        <f t="shared" si="5"/>
        <v>1</v>
      </c>
      <c r="B25" s="153">
        <f t="shared" si="0"/>
        <v>7</v>
      </c>
      <c r="C25" s="36" t="str">
        <f>'Final Results'!D28</f>
        <v>Bukake</v>
      </c>
      <c r="D25" s="157">
        <f t="shared" ca="1" si="1"/>
        <v>7129.3080017888806</v>
      </c>
      <c r="E25" s="144" t="str">
        <f t="shared" si="2"/>
        <v/>
      </c>
      <c r="F25" s="144" t="str">
        <f t="shared" si="3"/>
        <v/>
      </c>
      <c r="G25" s="145" t="str">
        <f t="shared" ca="1" si="4"/>
        <v/>
      </c>
      <c r="H25" s="161" t="str">
        <f>'Final Results'!C28</f>
        <v>Iñigo Herrera</v>
      </c>
      <c r="I25" s="145">
        <f ca="1">'Final Results'!F28</f>
        <v>2368.2618875684871</v>
      </c>
    </row>
    <row r="26" spans="1:9" ht="15.95" customHeight="1">
      <c r="A26" s="153">
        <f t="shared" si="5"/>
        <v>1</v>
      </c>
      <c r="B26" s="153">
        <f t="shared" si="0"/>
        <v>7</v>
      </c>
      <c r="C26" s="36" t="str">
        <f>'Final Results'!D29</f>
        <v>Bukake</v>
      </c>
      <c r="D26" s="157">
        <f t="shared" ca="1" si="1"/>
        <v>7129.3080017888806</v>
      </c>
      <c r="E26" s="144" t="str">
        <f t="shared" si="2"/>
        <v/>
      </c>
      <c r="F26" s="144" t="str">
        <f t="shared" si="3"/>
        <v/>
      </c>
      <c r="G26" s="145" t="str">
        <f t="shared" ca="1" si="4"/>
        <v/>
      </c>
      <c r="H26" s="161" t="str">
        <f>'Final Results'!C29</f>
        <v>Lázaro Martínez</v>
      </c>
      <c r="I26" s="145">
        <f ca="1">'Final Results'!F29</f>
        <v>2316.5797944149381</v>
      </c>
    </row>
    <row r="27" spans="1:9" ht="15.95" customHeight="1">
      <c r="A27" s="153">
        <f t="shared" si="5"/>
        <v>-1</v>
      </c>
      <c r="B27" s="153">
        <f t="shared" si="0"/>
        <v>8</v>
      </c>
      <c r="C27" s="36" t="str">
        <f>'Final Results'!D15</f>
        <v>Cantastur</v>
      </c>
      <c r="D27" s="157">
        <f t="shared" ca="1" si="1"/>
        <v>5097.9098954510791</v>
      </c>
      <c r="E27" s="144">
        <f t="shared" si="2"/>
        <v>8</v>
      </c>
      <c r="F27" s="144" t="str">
        <f t="shared" si="3"/>
        <v>Cantastur</v>
      </c>
      <c r="G27" s="145">
        <f t="shared" ca="1" si="4"/>
        <v>5097.9098954510791</v>
      </c>
      <c r="H27" s="161" t="str">
        <f>'Final Results'!C15</f>
        <v>Jorge Rugero</v>
      </c>
      <c r="I27" s="145">
        <f ca="1">'Final Results'!F15</f>
        <v>2711.1638410392479</v>
      </c>
    </row>
    <row r="28" spans="1:9" ht="15.95" customHeight="1">
      <c r="A28" s="153">
        <f t="shared" si="5"/>
        <v>-1</v>
      </c>
      <c r="B28" s="153">
        <f t="shared" si="0"/>
        <v>8</v>
      </c>
      <c r="C28" s="36" t="str">
        <f>'Final Results'!D27</f>
        <v>Cantastur</v>
      </c>
      <c r="D28" s="157">
        <f t="shared" ca="1" si="1"/>
        <v>5097.9098954510791</v>
      </c>
      <c r="E28" s="144" t="str">
        <f t="shared" si="2"/>
        <v/>
      </c>
      <c r="F28" s="144" t="str">
        <f t="shared" si="3"/>
        <v/>
      </c>
      <c r="G28" s="145" t="str">
        <f t="shared" ca="1" si="4"/>
        <v/>
      </c>
      <c r="H28" s="161" t="str">
        <f>'Final Results'!C27</f>
        <v>Miguel Angel Gutierrez</v>
      </c>
      <c r="I28" s="145">
        <f ca="1">'Final Results'!F27</f>
        <v>2386.7460544118308</v>
      </c>
    </row>
    <row r="29" spans="1:9" ht="15.95" customHeight="1">
      <c r="A29" s="153">
        <f t="shared" si="5"/>
        <v>-1</v>
      </c>
      <c r="B29" s="153">
        <f t="shared" si="0"/>
        <v>8</v>
      </c>
      <c r="C29" s="36" t="str">
        <f>'Final Results'!D33</f>
        <v>Cantastur</v>
      </c>
      <c r="D29" s="157">
        <f t="shared" ca="1" si="1"/>
        <v>5097.9098954510791</v>
      </c>
      <c r="E29" s="144" t="str">
        <f t="shared" si="2"/>
        <v/>
      </c>
      <c r="F29" s="144" t="str">
        <f t="shared" si="3"/>
        <v/>
      </c>
      <c r="G29" s="145" t="str">
        <f t="shared" ca="1" si="4"/>
        <v/>
      </c>
      <c r="H29" s="161" t="str">
        <f>'Final Results'!C33</f>
        <v>Alfredo Arjona</v>
      </c>
      <c r="I29" s="145">
        <f ca="1">'Final Results'!F33</f>
        <v>0</v>
      </c>
    </row>
    <row r="30" spans="1:9" ht="15.95" customHeight="1">
      <c r="A30" s="153">
        <f t="shared" si="5"/>
        <v>1</v>
      </c>
      <c r="B30" s="153">
        <f t="shared" si="0"/>
        <v>9</v>
      </c>
      <c r="C30" s="36" t="str">
        <f>'Final Results'!D21</f>
        <v>MeaxTeam</v>
      </c>
      <c r="D30" s="157">
        <f t="shared" ca="1" si="1"/>
        <v>2634.499089125663</v>
      </c>
      <c r="E30" s="144">
        <f t="shared" si="2"/>
        <v>9</v>
      </c>
      <c r="F30" s="144" t="str">
        <f t="shared" si="3"/>
        <v>MeaxTeam</v>
      </c>
      <c r="G30" s="145">
        <f t="shared" ca="1" si="4"/>
        <v>2634.499089125663</v>
      </c>
      <c r="H30" s="161" t="str">
        <f>'Final Results'!C21</f>
        <v>Tomas Eklund</v>
      </c>
      <c r="I30" s="145">
        <f ca="1">'Final Results'!F21</f>
        <v>2634.499089125663</v>
      </c>
    </row>
    <row r="31" spans="1:9" ht="15.95" customHeight="1">
      <c r="A31" s="153">
        <f t="shared" si="5"/>
        <v>1</v>
      </c>
      <c r="B31" s="153">
        <f t="shared" si="0"/>
        <v>9</v>
      </c>
      <c r="C31" s="36" t="str">
        <f>'Final Results'!D31</f>
        <v>MeaxTeam</v>
      </c>
      <c r="D31" s="157">
        <f t="shared" ca="1" si="1"/>
        <v>2634.499089125663</v>
      </c>
      <c r="E31" s="144" t="str">
        <f t="shared" si="2"/>
        <v/>
      </c>
      <c r="F31" s="144" t="str">
        <f t="shared" si="3"/>
        <v/>
      </c>
      <c r="G31" s="145" t="str">
        <f t="shared" ca="1" si="4"/>
        <v/>
      </c>
      <c r="H31" s="161" t="str">
        <f>'Final Results'!C31</f>
        <v>Eduardo García</v>
      </c>
      <c r="I31" s="145">
        <f ca="1">'Final Results'!F31</f>
        <v>0</v>
      </c>
    </row>
    <row r="32" spans="1:9" ht="15.95" customHeight="1">
      <c r="A32" s="153">
        <f t="shared" si="5"/>
        <v>1</v>
      </c>
      <c r="B32" s="153">
        <f t="shared" si="0"/>
        <v>9</v>
      </c>
      <c r="C32" s="36" t="str">
        <f>'Final Results'!D32</f>
        <v>MeaxTeam</v>
      </c>
      <c r="D32" s="157">
        <f t="shared" ca="1" si="1"/>
        <v>2634.499089125663</v>
      </c>
      <c r="E32" s="144" t="str">
        <f t="shared" si="2"/>
        <v/>
      </c>
      <c r="F32" s="144" t="str">
        <f t="shared" si="3"/>
        <v/>
      </c>
      <c r="G32" s="145" t="str">
        <f t="shared" ca="1" si="4"/>
        <v/>
      </c>
      <c r="H32" s="161" t="str">
        <f>'Final Results'!C32</f>
        <v>Bernardo Robledo</v>
      </c>
      <c r="I32" s="145">
        <f ca="1">'Final Results'!F32</f>
        <v>0</v>
      </c>
    </row>
    <row r="33" spans="1:9" ht="15.95" customHeight="1">
      <c r="A33" s="153">
        <f t="shared" si="5"/>
        <v>-1</v>
      </c>
      <c r="B33" s="153">
        <f t="shared" si="0"/>
        <v>10</v>
      </c>
      <c r="C33" s="36">
        <f>'Final Results'!D35</f>
        <v>0</v>
      </c>
      <c r="D33" s="157">
        <f t="shared" ca="1" si="1"/>
        <v>0</v>
      </c>
      <c r="E33" s="144" t="str">
        <f t="shared" si="2"/>
        <v/>
      </c>
      <c r="F33" s="144">
        <f t="shared" si="3"/>
        <v>0</v>
      </c>
      <c r="G33" s="145">
        <f t="shared" ca="1" si="4"/>
        <v>0</v>
      </c>
      <c r="H33" s="161">
        <f>'Final Results'!C35</f>
        <v>0</v>
      </c>
      <c r="I33" s="145" t="str">
        <f ca="1">'Final Results'!F35</f>
        <v/>
      </c>
    </row>
    <row r="34" spans="1:9" ht="15.95" customHeight="1">
      <c r="A34" s="153">
        <f t="shared" si="5"/>
        <v>-1</v>
      </c>
      <c r="B34" s="153">
        <f t="shared" si="0"/>
        <v>10</v>
      </c>
      <c r="C34" s="36">
        <f>'Final Results'!D36</f>
        <v>0</v>
      </c>
      <c r="D34" s="157">
        <f t="shared" ca="1" si="1"/>
        <v>0</v>
      </c>
      <c r="E34" s="144" t="str">
        <f t="shared" si="2"/>
        <v/>
      </c>
      <c r="F34" s="144" t="str">
        <f t="shared" si="3"/>
        <v/>
      </c>
      <c r="G34" s="145" t="str">
        <f t="shared" ca="1" si="4"/>
        <v/>
      </c>
      <c r="H34" s="161">
        <f>'Final Results'!C36</f>
        <v>0</v>
      </c>
      <c r="I34" s="145" t="str">
        <f ca="1">'Final Results'!F36</f>
        <v/>
      </c>
    </row>
    <row r="35" spans="1:9" ht="15.95" customHeight="1">
      <c r="A35" s="153">
        <f t="shared" si="5"/>
        <v>-1</v>
      </c>
      <c r="B35" s="153">
        <f t="shared" si="0"/>
        <v>10</v>
      </c>
      <c r="C35" s="36">
        <f>'Final Results'!D38</f>
        <v>0</v>
      </c>
      <c r="D35" s="157">
        <f t="shared" ca="1" si="1"/>
        <v>0</v>
      </c>
      <c r="E35" s="144" t="str">
        <f t="shared" si="2"/>
        <v/>
      </c>
      <c r="F35" s="144" t="str">
        <f t="shared" si="3"/>
        <v/>
      </c>
      <c r="G35" s="145" t="str">
        <f t="shared" ca="1" si="4"/>
        <v/>
      </c>
      <c r="H35" s="161">
        <f>'Final Results'!C38</f>
        <v>0</v>
      </c>
      <c r="I35" s="145" t="str">
        <f ca="1">'Final Results'!F38</f>
        <v/>
      </c>
    </row>
    <row r="36" spans="1:9" ht="15.95" customHeight="1">
      <c r="A36" s="153">
        <f t="shared" si="5"/>
        <v>-1</v>
      </c>
      <c r="B36" s="153">
        <f t="shared" si="0"/>
        <v>10</v>
      </c>
      <c r="C36" s="36">
        <f>'Final Results'!D37</f>
        <v>0</v>
      </c>
      <c r="D36" s="157">
        <f t="shared" ca="1" si="1"/>
        <v>0</v>
      </c>
      <c r="E36" s="144" t="str">
        <f t="shared" si="2"/>
        <v/>
      </c>
      <c r="F36" s="144" t="str">
        <f t="shared" si="3"/>
        <v/>
      </c>
      <c r="G36" s="145" t="str">
        <f t="shared" ca="1" si="4"/>
        <v/>
      </c>
      <c r="H36" s="161">
        <f>'Final Results'!C37</f>
        <v>0</v>
      </c>
      <c r="I36" s="145" t="str">
        <f ca="1">'Final Results'!F37</f>
        <v/>
      </c>
    </row>
    <row r="37" spans="1:9" ht="15.95" customHeight="1">
      <c r="A37" s="153">
        <f t="shared" si="5"/>
        <v>-1</v>
      </c>
      <c r="B37" s="153">
        <f t="shared" si="0"/>
        <v>10</v>
      </c>
      <c r="C37" s="36">
        <f>'Final Results'!D39</f>
        <v>0</v>
      </c>
      <c r="D37" s="157">
        <f t="shared" ca="1" si="1"/>
        <v>0</v>
      </c>
      <c r="E37" s="144" t="str">
        <f t="shared" si="2"/>
        <v/>
      </c>
      <c r="F37" s="144" t="str">
        <f t="shared" si="3"/>
        <v/>
      </c>
      <c r="G37" s="145" t="str">
        <f t="shared" ca="1" si="4"/>
        <v/>
      </c>
      <c r="H37" s="161">
        <f>'Final Results'!C39</f>
        <v>0</v>
      </c>
      <c r="I37" s="145" t="str">
        <f ca="1">'Final Results'!F39</f>
        <v/>
      </c>
    </row>
    <row r="38" spans="1:9" ht="15.95" customHeight="1">
      <c r="A38" s="153">
        <f t="shared" si="5"/>
        <v>-1</v>
      </c>
      <c r="B38" s="153">
        <f t="shared" ref="B38:B69" si="6">IF(ROW()=6,1,IF(C38&lt;&gt;C37,B37+1,B37))</f>
        <v>10</v>
      </c>
      <c r="C38" s="36">
        <f>'Final Results'!D34</f>
        <v>0</v>
      </c>
      <c r="D38" s="157">
        <f t="shared" ref="D38:D69" ca="1" si="7">SUMIF(C$6:C$96,C38,I$6:I$96)</f>
        <v>0</v>
      </c>
      <c r="E38" s="144" t="str">
        <f t="shared" ref="E38:E69" si="8">IF(AND(ISTEXT(C38),B38&lt;&gt;B37),B38,"")</f>
        <v/>
      </c>
      <c r="F38" s="144" t="str">
        <f t="shared" ref="F38:F69" si="9">IF(C38&lt;&gt;C37,C38,"")</f>
        <v/>
      </c>
      <c r="G38" s="145" t="str">
        <f t="shared" ref="G38:G69" ca="1" si="10">IF(D38&lt;&gt;D37,D38,"")</f>
        <v/>
      </c>
      <c r="H38" s="161">
        <f>'Final Results'!C34</f>
        <v>0</v>
      </c>
      <c r="I38" s="145" t="str">
        <f ca="1">'Final Results'!F34</f>
        <v/>
      </c>
    </row>
    <row r="39" spans="1:9" ht="15.95" customHeight="1">
      <c r="A39" s="153">
        <f t="shared" si="5"/>
        <v>-1</v>
      </c>
      <c r="B39" s="153">
        <f t="shared" si="6"/>
        <v>10</v>
      </c>
      <c r="C39" s="36">
        <f>'Final Results'!D40</f>
        <v>0</v>
      </c>
      <c r="D39" s="157">
        <f t="shared" ca="1" si="7"/>
        <v>0</v>
      </c>
      <c r="E39" s="144" t="str">
        <f t="shared" si="8"/>
        <v/>
      </c>
      <c r="F39" s="144" t="str">
        <f t="shared" si="9"/>
        <v/>
      </c>
      <c r="G39" s="145" t="str">
        <f t="shared" ca="1" si="10"/>
        <v/>
      </c>
      <c r="H39" s="161">
        <f>'Final Results'!C40</f>
        <v>0</v>
      </c>
      <c r="I39" s="145" t="str">
        <f ca="1">'Final Results'!F40</f>
        <v/>
      </c>
    </row>
    <row r="40" spans="1:9" ht="15.95" customHeight="1">
      <c r="A40" s="153">
        <f t="shared" si="5"/>
        <v>-1</v>
      </c>
      <c r="B40" s="153">
        <f t="shared" si="6"/>
        <v>10</v>
      </c>
      <c r="C40" s="36">
        <f>'Final Results'!D41</f>
        <v>0</v>
      </c>
      <c r="D40" s="157">
        <f t="shared" ca="1" si="7"/>
        <v>0</v>
      </c>
      <c r="E40" s="144" t="str">
        <f t="shared" si="8"/>
        <v/>
      </c>
      <c r="F40" s="144" t="str">
        <f t="shared" si="9"/>
        <v/>
      </c>
      <c r="G40" s="145" t="str">
        <f t="shared" ca="1" si="10"/>
        <v/>
      </c>
      <c r="H40" s="161">
        <f>'Final Results'!C41</f>
        <v>0</v>
      </c>
      <c r="I40" s="145" t="str">
        <f ca="1">'Final Results'!F41</f>
        <v/>
      </c>
    </row>
    <row r="41" spans="1:9" ht="15.95" customHeight="1">
      <c r="A41" s="153">
        <f t="shared" si="5"/>
        <v>-1</v>
      </c>
      <c r="B41" s="153">
        <f t="shared" si="6"/>
        <v>10</v>
      </c>
      <c r="C41" s="36">
        <f>'Final Results'!D42</f>
        <v>0</v>
      </c>
      <c r="D41" s="157">
        <f t="shared" ca="1" si="7"/>
        <v>0</v>
      </c>
      <c r="E41" s="144" t="str">
        <f t="shared" si="8"/>
        <v/>
      </c>
      <c r="F41" s="144" t="str">
        <f t="shared" si="9"/>
        <v/>
      </c>
      <c r="G41" s="145" t="str">
        <f t="shared" ca="1" si="10"/>
        <v/>
      </c>
      <c r="H41" s="161">
        <f>'Final Results'!C42</f>
        <v>0</v>
      </c>
      <c r="I41" s="145" t="str">
        <f ca="1">'Final Results'!F42</f>
        <v/>
      </c>
    </row>
    <row r="42" spans="1:9" ht="15.95" customHeight="1">
      <c r="A42" s="153">
        <f t="shared" si="5"/>
        <v>-1</v>
      </c>
      <c r="B42" s="153">
        <f t="shared" si="6"/>
        <v>10</v>
      </c>
      <c r="C42" s="36">
        <f>'Final Results'!D43</f>
        <v>0</v>
      </c>
      <c r="D42" s="157">
        <f t="shared" ca="1" si="7"/>
        <v>0</v>
      </c>
      <c r="E42" s="144" t="str">
        <f t="shared" si="8"/>
        <v/>
      </c>
      <c r="F42" s="144" t="str">
        <f t="shared" si="9"/>
        <v/>
      </c>
      <c r="G42" s="145" t="str">
        <f t="shared" ca="1" si="10"/>
        <v/>
      </c>
      <c r="H42" s="161">
        <f>'Final Results'!C43</f>
        <v>0</v>
      </c>
      <c r="I42" s="145" t="str">
        <f ca="1">'Final Results'!F43</f>
        <v/>
      </c>
    </row>
    <row r="43" spans="1:9" ht="15.95" customHeight="1">
      <c r="A43" s="153">
        <f t="shared" si="5"/>
        <v>-1</v>
      </c>
      <c r="B43" s="153">
        <f t="shared" si="6"/>
        <v>10</v>
      </c>
      <c r="C43" s="36">
        <f>'Final Results'!D44</f>
        <v>0</v>
      </c>
      <c r="D43" s="157">
        <f t="shared" ca="1" si="7"/>
        <v>0</v>
      </c>
      <c r="E43" s="144" t="str">
        <f t="shared" si="8"/>
        <v/>
      </c>
      <c r="F43" s="144" t="str">
        <f t="shared" si="9"/>
        <v/>
      </c>
      <c r="G43" s="145" t="str">
        <f t="shared" ca="1" si="10"/>
        <v/>
      </c>
      <c r="H43" s="161">
        <f>'Final Results'!C44</f>
        <v>0</v>
      </c>
      <c r="I43" s="145" t="str">
        <f ca="1">'Final Results'!F44</f>
        <v/>
      </c>
    </row>
    <row r="44" spans="1:9" ht="15.95" customHeight="1">
      <c r="A44" s="153">
        <f t="shared" si="5"/>
        <v>-1</v>
      </c>
      <c r="B44" s="153">
        <f t="shared" si="6"/>
        <v>10</v>
      </c>
      <c r="C44" s="36">
        <f>'Final Results'!D45</f>
        <v>0</v>
      </c>
      <c r="D44" s="157">
        <f t="shared" ca="1" si="7"/>
        <v>0</v>
      </c>
      <c r="E44" s="144" t="str">
        <f t="shared" si="8"/>
        <v/>
      </c>
      <c r="F44" s="144" t="str">
        <f t="shared" si="9"/>
        <v/>
      </c>
      <c r="G44" s="145" t="str">
        <f t="shared" ca="1" si="10"/>
        <v/>
      </c>
      <c r="H44" s="161">
        <f>'Final Results'!C45</f>
        <v>0</v>
      </c>
      <c r="I44" s="145" t="str">
        <f ca="1">'Final Results'!F45</f>
        <v/>
      </c>
    </row>
    <row r="45" spans="1:9" ht="15.95" customHeight="1">
      <c r="A45" s="153">
        <f t="shared" si="5"/>
        <v>-1</v>
      </c>
      <c r="B45" s="153">
        <f t="shared" si="6"/>
        <v>10</v>
      </c>
      <c r="C45" s="36">
        <f>'Final Results'!D46</f>
        <v>0</v>
      </c>
      <c r="D45" s="157">
        <f t="shared" ca="1" si="7"/>
        <v>0</v>
      </c>
      <c r="E45" s="144" t="str">
        <f t="shared" si="8"/>
        <v/>
      </c>
      <c r="F45" s="144" t="str">
        <f t="shared" si="9"/>
        <v/>
      </c>
      <c r="G45" s="145" t="str">
        <f t="shared" ca="1" si="10"/>
        <v/>
      </c>
      <c r="H45" s="161">
        <f>'Final Results'!C46</f>
        <v>0</v>
      </c>
      <c r="I45" s="145" t="str">
        <f ca="1">'Final Results'!F46</f>
        <v/>
      </c>
    </row>
    <row r="46" spans="1:9" ht="15.95" customHeight="1">
      <c r="A46" s="153">
        <f t="shared" si="5"/>
        <v>-1</v>
      </c>
      <c r="B46" s="153">
        <f t="shared" si="6"/>
        <v>10</v>
      </c>
      <c r="C46" s="36">
        <f>'Final Results'!D47</f>
        <v>0</v>
      </c>
      <c r="D46" s="157">
        <f t="shared" ca="1" si="7"/>
        <v>0</v>
      </c>
      <c r="E46" s="144" t="str">
        <f t="shared" si="8"/>
        <v/>
      </c>
      <c r="F46" s="144" t="str">
        <f t="shared" si="9"/>
        <v/>
      </c>
      <c r="G46" s="145" t="str">
        <f t="shared" ca="1" si="10"/>
        <v/>
      </c>
      <c r="H46" s="161">
        <f>'Final Results'!C47</f>
        <v>0</v>
      </c>
      <c r="I46" s="145" t="str">
        <f ca="1">'Final Results'!F47</f>
        <v/>
      </c>
    </row>
    <row r="47" spans="1:9" ht="15.95" customHeight="1">
      <c r="A47" s="153">
        <f t="shared" si="5"/>
        <v>-1</v>
      </c>
      <c r="B47" s="153">
        <f t="shared" si="6"/>
        <v>10</v>
      </c>
      <c r="C47" s="36">
        <f>'Final Results'!D48</f>
        <v>0</v>
      </c>
      <c r="D47" s="157">
        <f t="shared" ca="1" si="7"/>
        <v>0</v>
      </c>
      <c r="E47" s="144" t="str">
        <f t="shared" si="8"/>
        <v/>
      </c>
      <c r="F47" s="144" t="str">
        <f t="shared" si="9"/>
        <v/>
      </c>
      <c r="G47" s="145" t="str">
        <f t="shared" ca="1" si="10"/>
        <v/>
      </c>
      <c r="H47" s="161">
        <f>'Final Results'!C48</f>
        <v>0</v>
      </c>
      <c r="I47" s="145" t="str">
        <f ca="1">'Final Results'!F48</f>
        <v/>
      </c>
    </row>
    <row r="48" spans="1:9" ht="15.95" customHeight="1">
      <c r="A48" s="153">
        <f t="shared" si="5"/>
        <v>-1</v>
      </c>
      <c r="B48" s="153">
        <f t="shared" si="6"/>
        <v>10</v>
      </c>
      <c r="C48" s="36">
        <f>'Final Results'!D49</f>
        <v>0</v>
      </c>
      <c r="D48" s="157">
        <f t="shared" ca="1" si="7"/>
        <v>0</v>
      </c>
      <c r="E48" s="144" t="str">
        <f t="shared" si="8"/>
        <v/>
      </c>
      <c r="F48" s="144" t="str">
        <f t="shared" si="9"/>
        <v/>
      </c>
      <c r="G48" s="145" t="str">
        <f t="shared" ca="1" si="10"/>
        <v/>
      </c>
      <c r="H48" s="161">
        <f>'Final Results'!C49</f>
        <v>0</v>
      </c>
      <c r="I48" s="145" t="str">
        <f ca="1">'Final Results'!F49</f>
        <v/>
      </c>
    </row>
    <row r="49" spans="1:9" ht="15.95" customHeight="1">
      <c r="A49" s="153">
        <f t="shared" si="5"/>
        <v>-1</v>
      </c>
      <c r="B49" s="153">
        <f t="shared" si="6"/>
        <v>10</v>
      </c>
      <c r="C49" s="36">
        <f>'Final Results'!D50</f>
        <v>0</v>
      </c>
      <c r="D49" s="157">
        <f t="shared" ca="1" si="7"/>
        <v>0</v>
      </c>
      <c r="E49" s="144" t="str">
        <f t="shared" si="8"/>
        <v/>
      </c>
      <c r="F49" s="144" t="str">
        <f t="shared" si="9"/>
        <v/>
      </c>
      <c r="G49" s="145" t="str">
        <f t="shared" ca="1" si="10"/>
        <v/>
      </c>
      <c r="H49" s="161">
        <f>'Final Results'!C50</f>
        <v>0</v>
      </c>
      <c r="I49" s="145" t="str">
        <f ca="1">'Final Results'!F50</f>
        <v/>
      </c>
    </row>
    <row r="50" spans="1:9" ht="15.95" customHeight="1">
      <c r="A50" s="153">
        <f t="shared" si="5"/>
        <v>-1</v>
      </c>
      <c r="B50" s="153">
        <f t="shared" si="6"/>
        <v>10</v>
      </c>
      <c r="C50" s="36">
        <f>'Final Results'!D51</f>
        <v>0</v>
      </c>
      <c r="D50" s="157">
        <f t="shared" ca="1" si="7"/>
        <v>0</v>
      </c>
      <c r="E50" s="144" t="str">
        <f t="shared" si="8"/>
        <v/>
      </c>
      <c r="F50" s="144" t="str">
        <f t="shared" si="9"/>
        <v/>
      </c>
      <c r="G50" s="145" t="str">
        <f t="shared" ca="1" si="10"/>
        <v/>
      </c>
      <c r="H50" s="161">
        <f>'Final Results'!C51</f>
        <v>0</v>
      </c>
      <c r="I50" s="145" t="str">
        <f ca="1">'Final Results'!F51</f>
        <v/>
      </c>
    </row>
    <row r="51" spans="1:9" ht="15.95" customHeight="1">
      <c r="A51" s="153">
        <f t="shared" si="5"/>
        <v>-1</v>
      </c>
      <c r="B51" s="153">
        <f t="shared" si="6"/>
        <v>10</v>
      </c>
      <c r="C51" s="36">
        <f>'Final Results'!D52</f>
        <v>0</v>
      </c>
      <c r="D51" s="157">
        <f t="shared" ca="1" si="7"/>
        <v>0</v>
      </c>
      <c r="E51" s="144" t="str">
        <f t="shared" si="8"/>
        <v/>
      </c>
      <c r="F51" s="144" t="str">
        <f t="shared" si="9"/>
        <v/>
      </c>
      <c r="G51" s="145" t="str">
        <f t="shared" ca="1" si="10"/>
        <v/>
      </c>
      <c r="H51" s="161">
        <f>'Final Results'!C52</f>
        <v>0</v>
      </c>
      <c r="I51" s="145" t="str">
        <f ca="1">'Final Results'!F52</f>
        <v/>
      </c>
    </row>
    <row r="52" spans="1:9" ht="15.95" customHeight="1">
      <c r="A52" s="153">
        <f t="shared" si="5"/>
        <v>-1</v>
      </c>
      <c r="B52" s="153">
        <f t="shared" si="6"/>
        <v>10</v>
      </c>
      <c r="C52" s="36">
        <f>'Final Results'!D53</f>
        <v>0</v>
      </c>
      <c r="D52" s="157">
        <f t="shared" ca="1" si="7"/>
        <v>0</v>
      </c>
      <c r="E52" s="144" t="str">
        <f t="shared" si="8"/>
        <v/>
      </c>
      <c r="F52" s="144" t="str">
        <f t="shared" si="9"/>
        <v/>
      </c>
      <c r="G52" s="145" t="str">
        <f t="shared" ca="1" si="10"/>
        <v/>
      </c>
      <c r="H52" s="161">
        <f>'Final Results'!C53</f>
        <v>0</v>
      </c>
      <c r="I52" s="145" t="str">
        <f ca="1">'Final Results'!F53</f>
        <v/>
      </c>
    </row>
    <row r="53" spans="1:9" ht="15.95" customHeight="1">
      <c r="A53" s="153">
        <f t="shared" si="5"/>
        <v>-1</v>
      </c>
      <c r="B53" s="153">
        <f t="shared" si="6"/>
        <v>10</v>
      </c>
      <c r="C53" s="36">
        <f>'Final Results'!D54</f>
        <v>0</v>
      </c>
      <c r="D53" s="157">
        <f t="shared" ca="1" si="7"/>
        <v>0</v>
      </c>
      <c r="E53" s="144" t="str">
        <f t="shared" si="8"/>
        <v/>
      </c>
      <c r="F53" s="144" t="str">
        <f t="shared" si="9"/>
        <v/>
      </c>
      <c r="G53" s="145" t="str">
        <f t="shared" ca="1" si="10"/>
        <v/>
      </c>
      <c r="H53" s="161">
        <f>'Final Results'!C54</f>
        <v>0</v>
      </c>
      <c r="I53" s="145" t="str">
        <f ca="1">'Final Results'!F54</f>
        <v/>
      </c>
    </row>
    <row r="54" spans="1:9" ht="15.95" customHeight="1">
      <c r="A54" s="153">
        <f t="shared" si="5"/>
        <v>-1</v>
      </c>
      <c r="B54" s="153">
        <f t="shared" si="6"/>
        <v>10</v>
      </c>
      <c r="C54" s="36">
        <f>'Final Results'!D55</f>
        <v>0</v>
      </c>
      <c r="D54" s="157">
        <f t="shared" ca="1" si="7"/>
        <v>0</v>
      </c>
      <c r="E54" s="144" t="str">
        <f t="shared" si="8"/>
        <v/>
      </c>
      <c r="F54" s="144" t="str">
        <f t="shared" si="9"/>
        <v/>
      </c>
      <c r="G54" s="145" t="str">
        <f t="shared" ca="1" si="10"/>
        <v/>
      </c>
      <c r="H54" s="161">
        <f>'Final Results'!C55</f>
        <v>0</v>
      </c>
      <c r="I54" s="145" t="str">
        <f ca="1">'Final Results'!F55</f>
        <v/>
      </c>
    </row>
    <row r="55" spans="1:9" ht="15.95" customHeight="1">
      <c r="A55" s="153">
        <f t="shared" si="5"/>
        <v>-1</v>
      </c>
      <c r="B55" s="153">
        <f t="shared" si="6"/>
        <v>10</v>
      </c>
      <c r="C55" s="36">
        <f>'Final Results'!D56</f>
        <v>0</v>
      </c>
      <c r="D55" s="157">
        <f t="shared" ca="1" si="7"/>
        <v>0</v>
      </c>
      <c r="E55" s="144" t="str">
        <f t="shared" si="8"/>
        <v/>
      </c>
      <c r="F55" s="144" t="str">
        <f t="shared" si="9"/>
        <v/>
      </c>
      <c r="G55" s="145" t="str">
        <f t="shared" ca="1" si="10"/>
        <v/>
      </c>
      <c r="H55" s="161">
        <f>'Final Results'!C56</f>
        <v>0</v>
      </c>
      <c r="I55" s="145" t="str">
        <f ca="1">'Final Results'!F56</f>
        <v/>
      </c>
    </row>
    <row r="56" spans="1:9" ht="15.95" customHeight="1">
      <c r="A56" s="153">
        <f t="shared" si="5"/>
        <v>-1</v>
      </c>
      <c r="B56" s="153">
        <f t="shared" si="6"/>
        <v>10</v>
      </c>
      <c r="C56" s="36">
        <f>'Final Results'!D57</f>
        <v>0</v>
      </c>
      <c r="D56" s="157">
        <f t="shared" ca="1" si="7"/>
        <v>0</v>
      </c>
      <c r="E56" s="144" t="str">
        <f t="shared" si="8"/>
        <v/>
      </c>
      <c r="F56" s="144" t="str">
        <f t="shared" si="9"/>
        <v/>
      </c>
      <c r="G56" s="145" t="str">
        <f t="shared" ca="1" si="10"/>
        <v/>
      </c>
      <c r="H56" s="161">
        <f>'Final Results'!C57</f>
        <v>0</v>
      </c>
      <c r="I56" s="145" t="str">
        <f ca="1">'Final Results'!F57</f>
        <v/>
      </c>
    </row>
    <row r="57" spans="1:9" ht="15.95" customHeight="1">
      <c r="A57" s="153">
        <f t="shared" si="5"/>
        <v>-1</v>
      </c>
      <c r="B57" s="153">
        <f t="shared" si="6"/>
        <v>10</v>
      </c>
      <c r="C57" s="36">
        <f>'Final Results'!D58</f>
        <v>0</v>
      </c>
      <c r="D57" s="157">
        <f t="shared" ca="1" si="7"/>
        <v>0</v>
      </c>
      <c r="E57" s="144" t="str">
        <f t="shared" si="8"/>
        <v/>
      </c>
      <c r="F57" s="144" t="str">
        <f t="shared" si="9"/>
        <v/>
      </c>
      <c r="G57" s="145" t="str">
        <f t="shared" ca="1" si="10"/>
        <v/>
      </c>
      <c r="H57" s="161">
        <f>'Final Results'!C58</f>
        <v>0</v>
      </c>
      <c r="I57" s="145" t="str">
        <f ca="1">'Final Results'!F58</f>
        <v/>
      </c>
    </row>
    <row r="58" spans="1:9" ht="15.95" customHeight="1">
      <c r="A58" s="153">
        <f t="shared" si="5"/>
        <v>-1</v>
      </c>
      <c r="B58" s="153">
        <f t="shared" si="6"/>
        <v>10</v>
      </c>
      <c r="C58" s="36">
        <f>'Final Results'!D59</f>
        <v>0</v>
      </c>
      <c r="D58" s="157">
        <f t="shared" ca="1" si="7"/>
        <v>0</v>
      </c>
      <c r="E58" s="144" t="str">
        <f t="shared" si="8"/>
        <v/>
      </c>
      <c r="F58" s="144" t="str">
        <f t="shared" si="9"/>
        <v/>
      </c>
      <c r="G58" s="145" t="str">
        <f t="shared" ca="1" si="10"/>
        <v/>
      </c>
      <c r="H58" s="161">
        <f>'Final Results'!C59</f>
        <v>0</v>
      </c>
      <c r="I58" s="145" t="str">
        <f ca="1">'Final Results'!F59</f>
        <v/>
      </c>
    </row>
    <row r="59" spans="1:9" ht="15.95" customHeight="1">
      <c r="A59" s="153">
        <f t="shared" si="5"/>
        <v>-1</v>
      </c>
      <c r="B59" s="153">
        <f t="shared" si="6"/>
        <v>10</v>
      </c>
      <c r="C59" s="36">
        <f>'Final Results'!D60</f>
        <v>0</v>
      </c>
      <c r="D59" s="157">
        <f t="shared" ca="1" si="7"/>
        <v>0</v>
      </c>
      <c r="E59" s="144" t="str">
        <f t="shared" si="8"/>
        <v/>
      </c>
      <c r="F59" s="144" t="str">
        <f t="shared" si="9"/>
        <v/>
      </c>
      <c r="G59" s="145" t="str">
        <f t="shared" ca="1" si="10"/>
        <v/>
      </c>
      <c r="H59" s="161">
        <f>'Final Results'!C60</f>
        <v>0</v>
      </c>
      <c r="I59" s="145" t="str">
        <f ca="1">'Final Results'!F60</f>
        <v/>
      </c>
    </row>
    <row r="60" spans="1:9" ht="15.95" customHeight="1">
      <c r="A60" s="153">
        <f t="shared" si="5"/>
        <v>-1</v>
      </c>
      <c r="B60" s="153">
        <f t="shared" si="6"/>
        <v>10</v>
      </c>
      <c r="C60" s="36">
        <f>'Final Results'!D61</f>
        <v>0</v>
      </c>
      <c r="D60" s="157">
        <f t="shared" ca="1" si="7"/>
        <v>0</v>
      </c>
      <c r="E60" s="144" t="str">
        <f t="shared" si="8"/>
        <v/>
      </c>
      <c r="F60" s="144" t="str">
        <f t="shared" si="9"/>
        <v/>
      </c>
      <c r="G60" s="145" t="str">
        <f t="shared" ca="1" si="10"/>
        <v/>
      </c>
      <c r="H60" s="161">
        <f>'Final Results'!C61</f>
        <v>0</v>
      </c>
      <c r="I60" s="145" t="str">
        <f ca="1">'Final Results'!F61</f>
        <v/>
      </c>
    </row>
    <row r="61" spans="1:9" ht="15.95" customHeight="1">
      <c r="A61" s="153">
        <f t="shared" si="5"/>
        <v>-1</v>
      </c>
      <c r="B61" s="153">
        <f t="shared" si="6"/>
        <v>10</v>
      </c>
      <c r="C61" s="36">
        <f>'Final Results'!D62</f>
        <v>0</v>
      </c>
      <c r="D61" s="157">
        <f t="shared" ca="1" si="7"/>
        <v>0</v>
      </c>
      <c r="E61" s="144" t="str">
        <f t="shared" si="8"/>
        <v/>
      </c>
      <c r="F61" s="144" t="str">
        <f t="shared" si="9"/>
        <v/>
      </c>
      <c r="G61" s="145" t="str">
        <f t="shared" ca="1" si="10"/>
        <v/>
      </c>
      <c r="H61" s="161">
        <f>'Final Results'!C62</f>
        <v>0</v>
      </c>
      <c r="I61" s="145" t="str">
        <f ca="1">'Final Results'!F62</f>
        <v/>
      </c>
    </row>
    <row r="62" spans="1:9" ht="15.95" customHeight="1">
      <c r="A62" s="153">
        <f t="shared" si="5"/>
        <v>-1</v>
      </c>
      <c r="B62" s="153">
        <f t="shared" si="6"/>
        <v>10</v>
      </c>
      <c r="C62" s="36">
        <f>'Final Results'!D63</f>
        <v>0</v>
      </c>
      <c r="D62" s="157">
        <f t="shared" ca="1" si="7"/>
        <v>0</v>
      </c>
      <c r="E62" s="144" t="str">
        <f t="shared" si="8"/>
        <v/>
      </c>
      <c r="F62" s="144" t="str">
        <f t="shared" si="9"/>
        <v/>
      </c>
      <c r="G62" s="145" t="str">
        <f t="shared" ca="1" si="10"/>
        <v/>
      </c>
      <c r="H62" s="161">
        <f>'Final Results'!C63</f>
        <v>0</v>
      </c>
      <c r="I62" s="145" t="str">
        <f ca="1">'Final Results'!F63</f>
        <v/>
      </c>
    </row>
    <row r="63" spans="1:9" ht="15.95" customHeight="1">
      <c r="A63" s="153">
        <f t="shared" si="5"/>
        <v>-1</v>
      </c>
      <c r="B63" s="153">
        <f t="shared" si="6"/>
        <v>10</v>
      </c>
      <c r="C63" s="36">
        <f>'Final Results'!D64</f>
        <v>0</v>
      </c>
      <c r="D63" s="157">
        <f t="shared" ca="1" si="7"/>
        <v>0</v>
      </c>
      <c r="E63" s="144" t="str">
        <f t="shared" si="8"/>
        <v/>
      </c>
      <c r="F63" s="144" t="str">
        <f t="shared" si="9"/>
        <v/>
      </c>
      <c r="G63" s="145" t="str">
        <f t="shared" ca="1" si="10"/>
        <v/>
      </c>
      <c r="H63" s="161">
        <f>'Final Results'!C64</f>
        <v>0</v>
      </c>
      <c r="I63" s="145" t="str">
        <f ca="1">'Final Results'!F64</f>
        <v/>
      </c>
    </row>
    <row r="64" spans="1:9" ht="15.95" customHeight="1">
      <c r="A64" s="153">
        <f t="shared" si="5"/>
        <v>-1</v>
      </c>
      <c r="B64" s="153">
        <f t="shared" si="6"/>
        <v>10</v>
      </c>
      <c r="C64" s="36">
        <f>'Final Results'!D65</f>
        <v>0</v>
      </c>
      <c r="D64" s="157">
        <f t="shared" ca="1" si="7"/>
        <v>0</v>
      </c>
      <c r="E64" s="144" t="str">
        <f t="shared" si="8"/>
        <v/>
      </c>
      <c r="F64" s="144" t="str">
        <f t="shared" si="9"/>
        <v/>
      </c>
      <c r="G64" s="145" t="str">
        <f t="shared" ca="1" si="10"/>
        <v/>
      </c>
      <c r="H64" s="161">
        <f>'Final Results'!C65</f>
        <v>0</v>
      </c>
      <c r="I64" s="145" t="str">
        <f ca="1">'Final Results'!F65</f>
        <v/>
      </c>
    </row>
    <row r="65" spans="1:9" ht="15.95" customHeight="1">
      <c r="A65" s="153">
        <f t="shared" si="5"/>
        <v>-1</v>
      </c>
      <c r="B65" s="153">
        <f t="shared" si="6"/>
        <v>10</v>
      </c>
      <c r="C65" s="36">
        <f>'Final Results'!D66</f>
        <v>0</v>
      </c>
      <c r="D65" s="157">
        <f t="shared" ca="1" si="7"/>
        <v>0</v>
      </c>
      <c r="E65" s="144" t="str">
        <f t="shared" si="8"/>
        <v/>
      </c>
      <c r="F65" s="144" t="str">
        <f t="shared" si="9"/>
        <v/>
      </c>
      <c r="G65" s="145" t="str">
        <f t="shared" ca="1" si="10"/>
        <v/>
      </c>
      <c r="H65" s="161">
        <f>'Final Results'!C66</f>
        <v>0</v>
      </c>
      <c r="I65" s="145" t="str">
        <f ca="1">'Final Results'!F66</f>
        <v/>
      </c>
    </row>
    <row r="66" spans="1:9" ht="15.95" customHeight="1">
      <c r="A66" s="153">
        <f t="shared" si="5"/>
        <v>-1</v>
      </c>
      <c r="B66" s="153">
        <f t="shared" si="6"/>
        <v>10</v>
      </c>
      <c r="C66" s="36">
        <f>'Final Results'!D67</f>
        <v>0</v>
      </c>
      <c r="D66" s="157">
        <f t="shared" ca="1" si="7"/>
        <v>0</v>
      </c>
      <c r="E66" s="144" t="str">
        <f t="shared" si="8"/>
        <v/>
      </c>
      <c r="F66" s="144" t="str">
        <f t="shared" si="9"/>
        <v/>
      </c>
      <c r="G66" s="145" t="str">
        <f t="shared" ca="1" si="10"/>
        <v/>
      </c>
      <c r="H66" s="161">
        <f>'Final Results'!C67</f>
        <v>0</v>
      </c>
      <c r="I66" s="145" t="str">
        <f ca="1">'Final Results'!F67</f>
        <v/>
      </c>
    </row>
    <row r="67" spans="1:9" ht="15.95" customHeight="1">
      <c r="A67" s="153">
        <f t="shared" si="5"/>
        <v>-1</v>
      </c>
      <c r="B67" s="153">
        <f t="shared" si="6"/>
        <v>10</v>
      </c>
      <c r="C67" s="36">
        <f>'Final Results'!D68</f>
        <v>0</v>
      </c>
      <c r="D67" s="157">
        <f t="shared" ca="1" si="7"/>
        <v>0</v>
      </c>
      <c r="E67" s="144" t="str">
        <f t="shared" si="8"/>
        <v/>
      </c>
      <c r="F67" s="144" t="str">
        <f t="shared" si="9"/>
        <v/>
      </c>
      <c r="G67" s="145" t="str">
        <f t="shared" ca="1" si="10"/>
        <v/>
      </c>
      <c r="H67" s="161">
        <f>'Final Results'!C68</f>
        <v>0</v>
      </c>
      <c r="I67" s="145" t="str">
        <f ca="1">'Final Results'!F68</f>
        <v/>
      </c>
    </row>
    <row r="68" spans="1:9" ht="15.95" customHeight="1">
      <c r="A68" s="153">
        <f t="shared" si="5"/>
        <v>-1</v>
      </c>
      <c r="B68" s="153">
        <f t="shared" si="6"/>
        <v>10</v>
      </c>
      <c r="C68" s="36">
        <f>'Final Results'!D69</f>
        <v>0</v>
      </c>
      <c r="D68" s="157">
        <f t="shared" ca="1" si="7"/>
        <v>0</v>
      </c>
      <c r="E68" s="144" t="str">
        <f t="shared" si="8"/>
        <v/>
      </c>
      <c r="F68" s="144" t="str">
        <f t="shared" si="9"/>
        <v/>
      </c>
      <c r="G68" s="145" t="str">
        <f t="shared" ca="1" si="10"/>
        <v/>
      </c>
      <c r="H68" s="161">
        <f>'Final Results'!C69</f>
        <v>0</v>
      </c>
      <c r="I68" s="145" t="str">
        <f ca="1">'Final Results'!F69</f>
        <v/>
      </c>
    </row>
    <row r="69" spans="1:9" ht="15.95" customHeight="1">
      <c r="A69" s="153">
        <f t="shared" si="5"/>
        <v>-1</v>
      </c>
      <c r="B69" s="153">
        <f t="shared" si="6"/>
        <v>10</v>
      </c>
      <c r="C69" s="36">
        <f>'Final Results'!D70</f>
        <v>0</v>
      </c>
      <c r="D69" s="157">
        <f t="shared" ca="1" si="7"/>
        <v>0</v>
      </c>
      <c r="E69" s="144" t="str">
        <f t="shared" si="8"/>
        <v/>
      </c>
      <c r="F69" s="144" t="str">
        <f t="shared" si="9"/>
        <v/>
      </c>
      <c r="G69" s="145" t="str">
        <f t="shared" ca="1" si="10"/>
        <v/>
      </c>
      <c r="H69" s="161">
        <f>'Final Results'!C70</f>
        <v>0</v>
      </c>
      <c r="I69" s="145" t="str">
        <f ca="1">'Final Results'!F70</f>
        <v/>
      </c>
    </row>
    <row r="70" spans="1:9" ht="15.95" customHeight="1">
      <c r="A70" s="153">
        <f t="shared" si="5"/>
        <v>-1</v>
      </c>
      <c r="B70" s="153">
        <f t="shared" ref="B70:B96" si="11">IF(ROW()=6,1,IF(C70&lt;&gt;C69,B69+1,B69))</f>
        <v>10</v>
      </c>
      <c r="C70" s="36">
        <f>'Final Results'!D71</f>
        <v>0</v>
      </c>
      <c r="D70" s="157">
        <f t="shared" ref="D70:D96" ca="1" si="12">SUMIF(C$6:C$96,C70,I$6:I$96)</f>
        <v>0</v>
      </c>
      <c r="E70" s="144" t="str">
        <f t="shared" ref="E70:E96" si="13">IF(AND(ISTEXT(C70),B70&lt;&gt;B69),B70,"")</f>
        <v/>
      </c>
      <c r="F70" s="144" t="str">
        <f t="shared" ref="F70:F96" si="14">IF(C70&lt;&gt;C69,C70,"")</f>
        <v/>
      </c>
      <c r="G70" s="145" t="str">
        <f t="shared" ref="G70:G96" ca="1" si="15">IF(D70&lt;&gt;D69,D70,"")</f>
        <v/>
      </c>
      <c r="H70" s="161">
        <f>'Final Results'!C71</f>
        <v>0</v>
      </c>
      <c r="I70" s="145" t="str">
        <f ca="1">'Final Results'!F71</f>
        <v/>
      </c>
    </row>
    <row r="71" spans="1:9" ht="15.95" customHeight="1">
      <c r="A71" s="153">
        <f t="shared" ref="A71:A96" si="16">IF(B71=B70,A70,-A70)</f>
        <v>-1</v>
      </c>
      <c r="B71" s="153">
        <f t="shared" si="11"/>
        <v>10</v>
      </c>
      <c r="C71" s="36">
        <f>'Final Results'!D72</f>
        <v>0</v>
      </c>
      <c r="D71" s="157">
        <f t="shared" ca="1" si="12"/>
        <v>0</v>
      </c>
      <c r="E71" s="144" t="str">
        <f t="shared" si="13"/>
        <v/>
      </c>
      <c r="F71" s="144" t="str">
        <f t="shared" si="14"/>
        <v/>
      </c>
      <c r="G71" s="145" t="str">
        <f t="shared" ca="1" si="15"/>
        <v/>
      </c>
      <c r="H71" s="161">
        <f>'Final Results'!C72</f>
        <v>0</v>
      </c>
      <c r="I71" s="145" t="str">
        <f ca="1">'Final Results'!F72</f>
        <v/>
      </c>
    </row>
    <row r="72" spans="1:9" ht="15.95" customHeight="1">
      <c r="A72" s="153">
        <f t="shared" si="16"/>
        <v>-1</v>
      </c>
      <c r="B72" s="153">
        <f t="shared" si="11"/>
        <v>10</v>
      </c>
      <c r="C72" s="36">
        <f>'Final Results'!D73</f>
        <v>0</v>
      </c>
      <c r="D72" s="157">
        <f t="shared" ca="1" si="12"/>
        <v>0</v>
      </c>
      <c r="E72" s="144" t="str">
        <f t="shared" si="13"/>
        <v/>
      </c>
      <c r="F72" s="144" t="str">
        <f t="shared" si="14"/>
        <v/>
      </c>
      <c r="G72" s="145" t="str">
        <f t="shared" ca="1" si="15"/>
        <v/>
      </c>
      <c r="H72" s="161">
        <f>'Final Results'!C73</f>
        <v>0</v>
      </c>
      <c r="I72" s="145" t="str">
        <f ca="1">'Final Results'!F73</f>
        <v/>
      </c>
    </row>
    <row r="73" spans="1:9" ht="15.95" customHeight="1">
      <c r="A73" s="153">
        <f t="shared" si="16"/>
        <v>-1</v>
      </c>
      <c r="B73" s="153">
        <f t="shared" si="11"/>
        <v>10</v>
      </c>
      <c r="C73" s="36">
        <f>'Final Results'!D74</f>
        <v>0</v>
      </c>
      <c r="D73" s="157">
        <f t="shared" ca="1" si="12"/>
        <v>0</v>
      </c>
      <c r="E73" s="144" t="str">
        <f t="shared" si="13"/>
        <v/>
      </c>
      <c r="F73" s="144" t="str">
        <f t="shared" si="14"/>
        <v/>
      </c>
      <c r="G73" s="145" t="str">
        <f t="shared" ca="1" si="15"/>
        <v/>
      </c>
      <c r="H73" s="161">
        <f>'Final Results'!C74</f>
        <v>0</v>
      </c>
      <c r="I73" s="145" t="str">
        <f ca="1">'Final Results'!F74</f>
        <v/>
      </c>
    </row>
    <row r="74" spans="1:9" ht="15.95" customHeight="1">
      <c r="A74" s="153">
        <f t="shared" si="16"/>
        <v>-1</v>
      </c>
      <c r="B74" s="153">
        <f t="shared" si="11"/>
        <v>10</v>
      </c>
      <c r="C74" s="36">
        <f>'Final Results'!D75</f>
        <v>0</v>
      </c>
      <c r="D74" s="157">
        <f t="shared" ca="1" si="12"/>
        <v>0</v>
      </c>
      <c r="E74" s="144" t="str">
        <f t="shared" si="13"/>
        <v/>
      </c>
      <c r="F74" s="144" t="str">
        <f t="shared" si="14"/>
        <v/>
      </c>
      <c r="G74" s="145" t="str">
        <f t="shared" ca="1" si="15"/>
        <v/>
      </c>
      <c r="H74" s="161">
        <f>'Final Results'!C75</f>
        <v>0</v>
      </c>
      <c r="I74" s="145" t="str">
        <f ca="1">'Final Results'!F75</f>
        <v/>
      </c>
    </row>
    <row r="75" spans="1:9" ht="15.95" customHeight="1">
      <c r="A75" s="153">
        <f t="shared" si="16"/>
        <v>-1</v>
      </c>
      <c r="B75" s="153">
        <f t="shared" si="11"/>
        <v>10</v>
      </c>
      <c r="C75" s="36">
        <f>'Final Results'!D76</f>
        <v>0</v>
      </c>
      <c r="D75" s="157">
        <f t="shared" ca="1" si="12"/>
        <v>0</v>
      </c>
      <c r="E75" s="144" t="str">
        <f t="shared" si="13"/>
        <v/>
      </c>
      <c r="F75" s="144" t="str">
        <f t="shared" si="14"/>
        <v/>
      </c>
      <c r="G75" s="145" t="str">
        <f t="shared" ca="1" si="15"/>
        <v/>
      </c>
      <c r="H75" s="161">
        <f>'Final Results'!C76</f>
        <v>0</v>
      </c>
      <c r="I75" s="145" t="str">
        <f ca="1">'Final Results'!F76</f>
        <v/>
      </c>
    </row>
    <row r="76" spans="1:9" ht="15.95" customHeight="1">
      <c r="A76" s="153">
        <f t="shared" si="16"/>
        <v>-1</v>
      </c>
      <c r="B76" s="153">
        <f t="shared" si="11"/>
        <v>10</v>
      </c>
      <c r="C76" s="36">
        <f>'Final Results'!D77</f>
        <v>0</v>
      </c>
      <c r="D76" s="157">
        <f t="shared" ca="1" si="12"/>
        <v>0</v>
      </c>
      <c r="E76" s="144" t="str">
        <f t="shared" si="13"/>
        <v/>
      </c>
      <c r="F76" s="144" t="str">
        <f t="shared" si="14"/>
        <v/>
      </c>
      <c r="G76" s="145" t="str">
        <f t="shared" ca="1" si="15"/>
        <v/>
      </c>
      <c r="H76" s="161">
        <f>'Final Results'!C77</f>
        <v>0</v>
      </c>
      <c r="I76" s="145" t="str">
        <f ca="1">'Final Results'!F77</f>
        <v/>
      </c>
    </row>
    <row r="77" spans="1:9" ht="15.95" customHeight="1">
      <c r="A77" s="153">
        <f t="shared" si="16"/>
        <v>-1</v>
      </c>
      <c r="B77" s="153">
        <f t="shared" si="11"/>
        <v>10</v>
      </c>
      <c r="C77" s="36">
        <f>'Final Results'!D78</f>
        <v>0</v>
      </c>
      <c r="D77" s="157">
        <f t="shared" ca="1" si="12"/>
        <v>0</v>
      </c>
      <c r="E77" s="144" t="str">
        <f t="shared" si="13"/>
        <v/>
      </c>
      <c r="F77" s="144" t="str">
        <f t="shared" si="14"/>
        <v/>
      </c>
      <c r="G77" s="145" t="str">
        <f t="shared" ca="1" si="15"/>
        <v/>
      </c>
      <c r="H77" s="161">
        <f>'Final Results'!C78</f>
        <v>0</v>
      </c>
      <c r="I77" s="145" t="str">
        <f ca="1">'Final Results'!F78</f>
        <v/>
      </c>
    </row>
    <row r="78" spans="1:9" ht="15.95" customHeight="1">
      <c r="A78" s="153">
        <f t="shared" si="16"/>
        <v>-1</v>
      </c>
      <c r="B78" s="153">
        <f t="shared" si="11"/>
        <v>10</v>
      </c>
      <c r="C78" s="36">
        <f>'Final Results'!D79</f>
        <v>0</v>
      </c>
      <c r="D78" s="157">
        <f t="shared" ca="1" si="12"/>
        <v>0</v>
      </c>
      <c r="E78" s="144" t="str">
        <f t="shared" si="13"/>
        <v/>
      </c>
      <c r="F78" s="144" t="str">
        <f t="shared" si="14"/>
        <v/>
      </c>
      <c r="G78" s="145" t="str">
        <f t="shared" ca="1" si="15"/>
        <v/>
      </c>
      <c r="H78" s="161">
        <f>'Final Results'!C79</f>
        <v>0</v>
      </c>
      <c r="I78" s="145" t="str">
        <f ca="1">'Final Results'!F79</f>
        <v/>
      </c>
    </row>
    <row r="79" spans="1:9" ht="15.95" customHeight="1">
      <c r="A79" s="153">
        <f t="shared" si="16"/>
        <v>-1</v>
      </c>
      <c r="B79" s="153">
        <f t="shared" si="11"/>
        <v>10</v>
      </c>
      <c r="C79" s="36">
        <f>'Final Results'!D80</f>
        <v>0</v>
      </c>
      <c r="D79" s="157">
        <f t="shared" ca="1" si="12"/>
        <v>0</v>
      </c>
      <c r="E79" s="144" t="str">
        <f t="shared" si="13"/>
        <v/>
      </c>
      <c r="F79" s="144" t="str">
        <f t="shared" si="14"/>
        <v/>
      </c>
      <c r="G79" s="145" t="str">
        <f t="shared" ca="1" si="15"/>
        <v/>
      </c>
      <c r="H79" s="161">
        <f>'Final Results'!C80</f>
        <v>0</v>
      </c>
      <c r="I79" s="145" t="str">
        <f ca="1">'Final Results'!F80</f>
        <v/>
      </c>
    </row>
    <row r="80" spans="1:9" ht="15.95" customHeight="1">
      <c r="A80" s="153">
        <f t="shared" si="16"/>
        <v>-1</v>
      </c>
      <c r="B80" s="153">
        <f t="shared" si="11"/>
        <v>10</v>
      </c>
      <c r="C80" s="36">
        <f>'Final Results'!D81</f>
        <v>0</v>
      </c>
      <c r="D80" s="157">
        <f t="shared" ca="1" si="12"/>
        <v>0</v>
      </c>
      <c r="E80" s="144" t="str">
        <f t="shared" si="13"/>
        <v/>
      </c>
      <c r="F80" s="144" t="str">
        <f t="shared" si="14"/>
        <v/>
      </c>
      <c r="G80" s="145" t="str">
        <f t="shared" ca="1" si="15"/>
        <v/>
      </c>
      <c r="H80" s="161">
        <f>'Final Results'!C81</f>
        <v>0</v>
      </c>
      <c r="I80" s="145" t="str">
        <f ca="1">'Final Results'!F81</f>
        <v/>
      </c>
    </row>
    <row r="81" spans="1:9" ht="15.95" customHeight="1">
      <c r="A81" s="153">
        <f t="shared" si="16"/>
        <v>-1</v>
      </c>
      <c r="B81" s="153">
        <f t="shared" si="11"/>
        <v>10</v>
      </c>
      <c r="C81" s="36">
        <f>'Final Results'!D82</f>
        <v>0</v>
      </c>
      <c r="D81" s="157">
        <f t="shared" ca="1" si="12"/>
        <v>0</v>
      </c>
      <c r="E81" s="144" t="str">
        <f t="shared" si="13"/>
        <v/>
      </c>
      <c r="F81" s="144" t="str">
        <f t="shared" si="14"/>
        <v/>
      </c>
      <c r="G81" s="145" t="str">
        <f t="shared" ca="1" si="15"/>
        <v/>
      </c>
      <c r="H81" s="161">
        <f>'Final Results'!C82</f>
        <v>0</v>
      </c>
      <c r="I81" s="145" t="str">
        <f ca="1">'Final Results'!F82</f>
        <v/>
      </c>
    </row>
    <row r="82" spans="1:9" ht="15.95" customHeight="1">
      <c r="A82" s="153">
        <f t="shared" si="16"/>
        <v>-1</v>
      </c>
      <c r="B82" s="153">
        <f t="shared" si="11"/>
        <v>10</v>
      </c>
      <c r="C82" s="36">
        <f>'Final Results'!D83</f>
        <v>0</v>
      </c>
      <c r="D82" s="157">
        <f t="shared" ca="1" si="12"/>
        <v>0</v>
      </c>
      <c r="E82" s="144" t="str">
        <f t="shared" si="13"/>
        <v/>
      </c>
      <c r="F82" s="144" t="str">
        <f t="shared" si="14"/>
        <v/>
      </c>
      <c r="G82" s="145" t="str">
        <f t="shared" ca="1" si="15"/>
        <v/>
      </c>
      <c r="H82" s="161">
        <f>'Final Results'!C83</f>
        <v>0</v>
      </c>
      <c r="I82" s="145" t="str">
        <f ca="1">'Final Results'!F83</f>
        <v/>
      </c>
    </row>
    <row r="83" spans="1:9" ht="15.95" customHeight="1">
      <c r="A83" s="153">
        <f t="shared" si="16"/>
        <v>-1</v>
      </c>
      <c r="B83" s="153">
        <f t="shared" si="11"/>
        <v>10</v>
      </c>
      <c r="C83" s="36">
        <f>'Final Results'!D84</f>
        <v>0</v>
      </c>
      <c r="D83" s="157">
        <f t="shared" ca="1" si="12"/>
        <v>0</v>
      </c>
      <c r="E83" s="144" t="str">
        <f t="shared" si="13"/>
        <v/>
      </c>
      <c r="F83" s="144" t="str">
        <f t="shared" si="14"/>
        <v/>
      </c>
      <c r="G83" s="145" t="str">
        <f t="shared" ca="1" si="15"/>
        <v/>
      </c>
      <c r="H83" s="161">
        <f>'Final Results'!C84</f>
        <v>0</v>
      </c>
      <c r="I83" s="145" t="str">
        <f ca="1">'Final Results'!F84</f>
        <v/>
      </c>
    </row>
    <row r="84" spans="1:9" ht="15.95" customHeight="1">
      <c r="A84" s="153">
        <f t="shared" si="16"/>
        <v>-1</v>
      </c>
      <c r="B84" s="153">
        <f t="shared" si="11"/>
        <v>10</v>
      </c>
      <c r="C84" s="36">
        <f>'Final Results'!D85</f>
        <v>0</v>
      </c>
      <c r="D84" s="157">
        <f t="shared" ca="1" si="12"/>
        <v>0</v>
      </c>
      <c r="E84" s="144" t="str">
        <f t="shared" si="13"/>
        <v/>
      </c>
      <c r="F84" s="144" t="str">
        <f t="shared" si="14"/>
        <v/>
      </c>
      <c r="G84" s="145" t="str">
        <f t="shared" ca="1" si="15"/>
        <v/>
      </c>
      <c r="H84" s="161">
        <f>'Final Results'!C85</f>
        <v>0</v>
      </c>
      <c r="I84" s="145" t="str">
        <f ca="1">'Final Results'!F85</f>
        <v/>
      </c>
    </row>
    <row r="85" spans="1:9" ht="15.95" customHeight="1">
      <c r="A85" s="153">
        <f t="shared" si="16"/>
        <v>-1</v>
      </c>
      <c r="B85" s="153">
        <f t="shared" si="11"/>
        <v>10</v>
      </c>
      <c r="C85" s="36">
        <f>'Final Results'!D86</f>
        <v>0</v>
      </c>
      <c r="D85" s="157">
        <f t="shared" ca="1" si="12"/>
        <v>0</v>
      </c>
      <c r="E85" s="144" t="str">
        <f t="shared" si="13"/>
        <v/>
      </c>
      <c r="F85" s="144" t="str">
        <f t="shared" si="14"/>
        <v/>
      </c>
      <c r="G85" s="145" t="str">
        <f t="shared" ca="1" si="15"/>
        <v/>
      </c>
      <c r="H85" s="161">
        <f>'Final Results'!C86</f>
        <v>0</v>
      </c>
      <c r="I85" s="145" t="str">
        <f ca="1">'Final Results'!F86</f>
        <v/>
      </c>
    </row>
    <row r="86" spans="1:9" ht="15.95" customHeight="1">
      <c r="A86" s="153">
        <f t="shared" si="16"/>
        <v>-1</v>
      </c>
      <c r="B86" s="153">
        <f t="shared" si="11"/>
        <v>10</v>
      </c>
      <c r="C86" s="36">
        <f>'Final Results'!D87</f>
        <v>0</v>
      </c>
      <c r="D86" s="157">
        <f t="shared" ca="1" si="12"/>
        <v>0</v>
      </c>
      <c r="E86" s="144" t="str">
        <f t="shared" si="13"/>
        <v/>
      </c>
      <c r="F86" s="144" t="str">
        <f t="shared" si="14"/>
        <v/>
      </c>
      <c r="G86" s="145" t="str">
        <f t="shared" ca="1" si="15"/>
        <v/>
      </c>
      <c r="H86" s="161">
        <f>'Final Results'!C87</f>
        <v>0</v>
      </c>
      <c r="I86" s="145" t="str">
        <f ca="1">'Final Results'!F87</f>
        <v/>
      </c>
    </row>
    <row r="87" spans="1:9" ht="15.95" customHeight="1">
      <c r="A87" s="153">
        <f t="shared" si="16"/>
        <v>-1</v>
      </c>
      <c r="B87" s="153">
        <f t="shared" si="11"/>
        <v>10</v>
      </c>
      <c r="C87" s="36">
        <f>'Final Results'!D88</f>
        <v>0</v>
      </c>
      <c r="D87" s="157">
        <f t="shared" ca="1" si="12"/>
        <v>0</v>
      </c>
      <c r="E87" s="144" t="str">
        <f t="shared" si="13"/>
        <v/>
      </c>
      <c r="F87" s="144" t="str">
        <f t="shared" si="14"/>
        <v/>
      </c>
      <c r="G87" s="145" t="str">
        <f t="shared" ca="1" si="15"/>
        <v/>
      </c>
      <c r="H87" s="161">
        <f>'Final Results'!C88</f>
        <v>0</v>
      </c>
      <c r="I87" s="145" t="str">
        <f ca="1">'Final Results'!F88</f>
        <v/>
      </c>
    </row>
    <row r="88" spans="1:9" ht="15.95" customHeight="1">
      <c r="A88" s="153">
        <f t="shared" si="16"/>
        <v>-1</v>
      </c>
      <c r="B88" s="153">
        <f t="shared" si="11"/>
        <v>10</v>
      </c>
      <c r="C88" s="36">
        <f>'Final Results'!D89</f>
        <v>0</v>
      </c>
      <c r="D88" s="157">
        <f t="shared" ca="1" si="12"/>
        <v>0</v>
      </c>
      <c r="E88" s="144" t="str">
        <f t="shared" si="13"/>
        <v/>
      </c>
      <c r="F88" s="144" t="str">
        <f t="shared" si="14"/>
        <v/>
      </c>
      <c r="G88" s="145" t="str">
        <f t="shared" ca="1" si="15"/>
        <v/>
      </c>
      <c r="H88" s="161">
        <f>'Final Results'!C89</f>
        <v>0</v>
      </c>
      <c r="I88" s="145" t="str">
        <f ca="1">'Final Results'!F89</f>
        <v/>
      </c>
    </row>
    <row r="89" spans="1:9" ht="15.95" customHeight="1">
      <c r="A89" s="153">
        <f t="shared" si="16"/>
        <v>-1</v>
      </c>
      <c r="B89" s="153">
        <f t="shared" si="11"/>
        <v>10</v>
      </c>
      <c r="C89" s="36">
        <f>'Final Results'!D90</f>
        <v>0</v>
      </c>
      <c r="D89" s="157">
        <f t="shared" ca="1" si="12"/>
        <v>0</v>
      </c>
      <c r="E89" s="144" t="str">
        <f t="shared" si="13"/>
        <v/>
      </c>
      <c r="F89" s="144" t="str">
        <f t="shared" si="14"/>
        <v/>
      </c>
      <c r="G89" s="145" t="str">
        <f t="shared" ca="1" si="15"/>
        <v/>
      </c>
      <c r="H89" s="161">
        <f>'Final Results'!C90</f>
        <v>0</v>
      </c>
      <c r="I89" s="145" t="str">
        <f ca="1">'Final Results'!F90</f>
        <v/>
      </c>
    </row>
    <row r="90" spans="1:9" ht="15.95" customHeight="1">
      <c r="A90" s="153">
        <f t="shared" si="16"/>
        <v>-1</v>
      </c>
      <c r="B90" s="153">
        <f t="shared" si="11"/>
        <v>10</v>
      </c>
      <c r="C90" s="36">
        <f>'Final Results'!D91</f>
        <v>0</v>
      </c>
      <c r="D90" s="157">
        <f t="shared" ca="1" si="12"/>
        <v>0</v>
      </c>
      <c r="E90" s="144" t="str">
        <f t="shared" si="13"/>
        <v/>
      </c>
      <c r="F90" s="144" t="str">
        <f t="shared" si="14"/>
        <v/>
      </c>
      <c r="G90" s="145" t="str">
        <f t="shared" ca="1" si="15"/>
        <v/>
      </c>
      <c r="H90" s="161">
        <f>'Final Results'!C91</f>
        <v>0</v>
      </c>
      <c r="I90" s="145" t="str">
        <f ca="1">'Final Results'!F91</f>
        <v/>
      </c>
    </row>
    <row r="91" spans="1:9" ht="15.95" customHeight="1">
      <c r="A91" s="153">
        <f t="shared" si="16"/>
        <v>-1</v>
      </c>
      <c r="B91" s="153">
        <f t="shared" si="11"/>
        <v>10</v>
      </c>
      <c r="C91" s="36">
        <f>'Final Results'!D92</f>
        <v>0</v>
      </c>
      <c r="D91" s="157">
        <f t="shared" ca="1" si="12"/>
        <v>0</v>
      </c>
      <c r="E91" s="144" t="str">
        <f t="shared" si="13"/>
        <v/>
      </c>
      <c r="F91" s="144" t="str">
        <f t="shared" si="14"/>
        <v/>
      </c>
      <c r="G91" s="145" t="str">
        <f t="shared" ca="1" si="15"/>
        <v/>
      </c>
      <c r="H91" s="161">
        <f>'Final Results'!C92</f>
        <v>0</v>
      </c>
      <c r="I91" s="145" t="str">
        <f ca="1">'Final Results'!F92</f>
        <v/>
      </c>
    </row>
    <row r="92" spans="1:9" ht="15.95" customHeight="1">
      <c r="A92" s="153">
        <f t="shared" si="16"/>
        <v>-1</v>
      </c>
      <c r="B92" s="153">
        <f t="shared" si="11"/>
        <v>10</v>
      </c>
      <c r="C92" s="36">
        <f>'Final Results'!D93</f>
        <v>0</v>
      </c>
      <c r="D92" s="157">
        <f t="shared" ca="1" si="12"/>
        <v>0</v>
      </c>
      <c r="E92" s="144" t="str">
        <f t="shared" si="13"/>
        <v/>
      </c>
      <c r="F92" s="144" t="str">
        <f t="shared" si="14"/>
        <v/>
      </c>
      <c r="G92" s="145" t="str">
        <f t="shared" ca="1" si="15"/>
        <v/>
      </c>
      <c r="H92" s="161">
        <f>'Final Results'!C93</f>
        <v>0</v>
      </c>
      <c r="I92" s="145" t="str">
        <f ca="1">'Final Results'!F93</f>
        <v/>
      </c>
    </row>
    <row r="93" spans="1:9" ht="15.95" customHeight="1">
      <c r="A93" s="153">
        <f t="shared" si="16"/>
        <v>-1</v>
      </c>
      <c r="B93" s="153">
        <f t="shared" si="11"/>
        <v>10</v>
      </c>
      <c r="C93" s="36">
        <f>'Final Results'!D94</f>
        <v>0</v>
      </c>
      <c r="D93" s="157">
        <f t="shared" ca="1" si="12"/>
        <v>0</v>
      </c>
      <c r="E93" s="144" t="str">
        <f t="shared" si="13"/>
        <v/>
      </c>
      <c r="F93" s="144" t="str">
        <f t="shared" si="14"/>
        <v/>
      </c>
      <c r="G93" s="145" t="str">
        <f t="shared" ca="1" si="15"/>
        <v/>
      </c>
      <c r="H93" s="161">
        <f>'Final Results'!C94</f>
        <v>0</v>
      </c>
      <c r="I93" s="145" t="str">
        <f ca="1">'Final Results'!F94</f>
        <v/>
      </c>
    </row>
    <row r="94" spans="1:9" ht="15.95" customHeight="1">
      <c r="A94" s="153">
        <f t="shared" si="16"/>
        <v>-1</v>
      </c>
      <c r="B94" s="153">
        <f t="shared" si="11"/>
        <v>10</v>
      </c>
      <c r="C94" s="36">
        <f>'Final Results'!D95</f>
        <v>0</v>
      </c>
      <c r="D94" s="157">
        <f t="shared" ca="1" si="12"/>
        <v>0</v>
      </c>
      <c r="E94" s="144" t="str">
        <f t="shared" si="13"/>
        <v/>
      </c>
      <c r="F94" s="144" t="str">
        <f t="shared" si="14"/>
        <v/>
      </c>
      <c r="G94" s="145" t="str">
        <f t="shared" ca="1" si="15"/>
        <v/>
      </c>
      <c r="H94" s="161">
        <f>'Final Results'!C95</f>
        <v>0</v>
      </c>
      <c r="I94" s="145" t="str">
        <f ca="1">'Final Results'!F95</f>
        <v/>
      </c>
    </row>
    <row r="95" spans="1:9" ht="15.95" customHeight="1">
      <c r="A95" s="153">
        <f t="shared" si="16"/>
        <v>-1</v>
      </c>
      <c r="B95" s="153">
        <f t="shared" si="11"/>
        <v>10</v>
      </c>
      <c r="C95" s="36">
        <f>'Final Results'!D96</f>
        <v>0</v>
      </c>
      <c r="D95" s="157">
        <f t="shared" ca="1" si="12"/>
        <v>0</v>
      </c>
      <c r="E95" s="144" t="str">
        <f t="shared" si="13"/>
        <v/>
      </c>
      <c r="F95" s="144" t="str">
        <f t="shared" si="14"/>
        <v/>
      </c>
      <c r="G95" s="145" t="str">
        <f t="shared" ca="1" si="15"/>
        <v/>
      </c>
      <c r="H95" s="161">
        <f>'Final Results'!C96</f>
        <v>0</v>
      </c>
      <c r="I95" s="145" t="str">
        <f ca="1">'Final Results'!F96</f>
        <v/>
      </c>
    </row>
    <row r="96" spans="1:9" ht="15.95" customHeight="1" thickBot="1">
      <c r="A96" s="153">
        <f t="shared" si="16"/>
        <v>-1</v>
      </c>
      <c r="B96" s="153">
        <f t="shared" si="11"/>
        <v>10</v>
      </c>
      <c r="C96" s="36">
        <f>'Final Results'!D97</f>
        <v>0</v>
      </c>
      <c r="D96" s="157">
        <f t="shared" ca="1" si="12"/>
        <v>0</v>
      </c>
      <c r="E96" s="150" t="str">
        <f t="shared" si="13"/>
        <v/>
      </c>
      <c r="F96" s="150" t="str">
        <f t="shared" si="14"/>
        <v/>
      </c>
      <c r="G96" s="152" t="str">
        <f t="shared" ca="1" si="15"/>
        <v/>
      </c>
      <c r="H96" s="162">
        <f>'Final Results'!C97</f>
        <v>0</v>
      </c>
      <c r="I96" s="152" t="str">
        <f ca="1">'Final Results'!F97</f>
        <v/>
      </c>
    </row>
  </sheetData>
  <sheetProtection sheet="1" objects="1" scenarios="1"/>
  <mergeCells count="1">
    <mergeCell ref="E1:I4"/>
  </mergeCells>
  <phoneticPr fontId="0" type="noConversion"/>
  <conditionalFormatting sqref="E6:I96">
    <cfRule type="expression" dxfId="0" priority="1" stopIfTrue="1">
      <formula>($A6=1)</formula>
    </cfRule>
  </conditionalFormatting>
  <pageMargins left="1.5748031496062993" right="0.74803149606299213" top="0.59055118110236227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55</vt:i4>
      </vt:variant>
    </vt:vector>
  </HeadingPairs>
  <TitlesOfParts>
    <vt:vector size="59" baseType="lpstr">
      <vt:lpstr>Results</vt:lpstr>
      <vt:lpstr>Rounds</vt:lpstr>
      <vt:lpstr>Final Results</vt:lpstr>
      <vt:lpstr>Final Teams</vt:lpstr>
      <vt:lpstr>'Final Results'!Druckbereich</vt:lpstr>
      <vt:lpstr>'Final Teams'!Druckbereich</vt:lpstr>
      <vt:lpstr>Rounds!Druckbereich</vt:lpstr>
      <vt:lpstr>Planos1</vt:lpstr>
      <vt:lpstr>Planos10</vt:lpstr>
      <vt:lpstr>Planos11</vt:lpstr>
      <vt:lpstr>Planos12</vt:lpstr>
      <vt:lpstr>Planos13</vt:lpstr>
      <vt:lpstr>Planos14</vt:lpstr>
      <vt:lpstr>Planos15</vt:lpstr>
      <vt:lpstr>Planos16</vt:lpstr>
      <vt:lpstr>Planos17</vt:lpstr>
      <vt:lpstr>Planos18</vt:lpstr>
      <vt:lpstr>Planos19</vt:lpstr>
      <vt:lpstr>Planos2</vt:lpstr>
      <vt:lpstr>Planos20</vt:lpstr>
      <vt:lpstr>Planos21</vt:lpstr>
      <vt:lpstr>Planos22</vt:lpstr>
      <vt:lpstr>Planos23</vt:lpstr>
      <vt:lpstr>Planos24</vt:lpstr>
      <vt:lpstr>Planos25</vt:lpstr>
      <vt:lpstr>Planos3</vt:lpstr>
      <vt:lpstr>Planos4</vt:lpstr>
      <vt:lpstr>Planos5</vt:lpstr>
      <vt:lpstr>Planos6</vt:lpstr>
      <vt:lpstr>Planos7</vt:lpstr>
      <vt:lpstr>Planos8</vt:lpstr>
      <vt:lpstr>Planos9</vt:lpstr>
      <vt:lpstr>RESULTADOS</vt:lpstr>
      <vt:lpstr>ResultadosOrdenSalida</vt:lpstr>
      <vt:lpstr>Tiempo1</vt:lpstr>
      <vt:lpstr>Tiempo10</vt:lpstr>
      <vt:lpstr>Tiempo11</vt:lpstr>
      <vt:lpstr>Tiempo12</vt:lpstr>
      <vt:lpstr>Tiempo13</vt:lpstr>
      <vt:lpstr>Tiempo14</vt:lpstr>
      <vt:lpstr>Tiempo15</vt:lpstr>
      <vt:lpstr>Tiempo16</vt:lpstr>
      <vt:lpstr>Tiempo17</vt:lpstr>
      <vt:lpstr>Tiempo18</vt:lpstr>
      <vt:lpstr>Tiempo19</vt:lpstr>
      <vt:lpstr>Tiempo2</vt:lpstr>
      <vt:lpstr>Tiempo20</vt:lpstr>
      <vt:lpstr>Tiempo21</vt:lpstr>
      <vt:lpstr>Tiempo22</vt:lpstr>
      <vt:lpstr>Tiempo23</vt:lpstr>
      <vt:lpstr>Tiempo24</vt:lpstr>
      <vt:lpstr>Tiempo25</vt:lpstr>
      <vt:lpstr>Tiempo3</vt:lpstr>
      <vt:lpstr>Tiempo4</vt:lpstr>
      <vt:lpstr>Tiempo5</vt:lpstr>
      <vt:lpstr>Tiempo6</vt:lpstr>
      <vt:lpstr>Tiempo7</vt:lpstr>
      <vt:lpstr>Tiempo8</vt:lpstr>
      <vt:lpstr>Tiempo9</vt:lpstr>
    </vt:vector>
  </TitlesOfParts>
  <Company>Ayuntamiento de Llanera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Freestyler</cp:lastModifiedBy>
  <cp:lastPrinted>2009-05-28T18:42:20Z</cp:lastPrinted>
  <dcterms:created xsi:type="dcterms:W3CDTF">2003-09-01T08:11:56Z</dcterms:created>
  <dcterms:modified xsi:type="dcterms:W3CDTF">2012-09-10T08:04:21Z</dcterms:modified>
</cp:coreProperties>
</file>